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0340" windowHeight="7935"/>
  </bookViews>
  <sheets>
    <sheet name="SKOKI" sheetId="1" r:id="rId1"/>
    <sheet name="ZASADY" sheetId="2" r:id="rId2"/>
    <sheet name="A" sheetId="3" r:id="rId3"/>
    <sheet name="B" sheetId="5" r:id="rId4"/>
    <sheet name="C" sheetId="6" r:id="rId5"/>
    <sheet name="D" sheetId="7" r:id="rId6"/>
    <sheet name="E" sheetId="8" r:id="rId7"/>
    <sheet name="F" sheetId="9" r:id="rId8"/>
    <sheet name="G" sheetId="10" r:id="rId9"/>
  </sheets>
  <definedNames>
    <definedName name="_xlnm._FilterDatabase" localSheetId="0" hidden="1">SKOKI!$A$1:$T$32</definedName>
  </definedNames>
  <calcPr calcId="124519"/>
</workbook>
</file>

<file path=xl/calcChain.xml><?xml version="1.0" encoding="utf-8"?>
<calcChain xmlns="http://schemas.openxmlformats.org/spreadsheetml/2006/main">
  <c r="Z2" i="10"/>
  <c r="T2"/>
  <c r="U2"/>
  <c r="V2"/>
  <c r="W2"/>
  <c r="X2"/>
  <c r="Q2"/>
  <c r="R2"/>
  <c r="N2"/>
  <c r="H2"/>
  <c r="I2"/>
  <c r="J2"/>
  <c r="K2"/>
  <c r="L2"/>
  <c r="A2"/>
  <c r="B2"/>
  <c r="C2"/>
  <c r="D2"/>
  <c r="E2"/>
  <c r="F2"/>
  <c r="Z3"/>
  <c r="Z4"/>
  <c r="Z5"/>
  <c r="Z6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32"/>
  <c r="Z1"/>
  <c r="T3"/>
  <c r="U3"/>
  <c r="V3"/>
  <c r="W3"/>
  <c r="X3"/>
  <c r="T4"/>
  <c r="U4"/>
  <c r="V4"/>
  <c r="W4"/>
  <c r="X4"/>
  <c r="T5"/>
  <c r="U5"/>
  <c r="V5"/>
  <c r="W5"/>
  <c r="X5"/>
  <c r="T6"/>
  <c r="U6"/>
  <c r="V6"/>
  <c r="W6"/>
  <c r="X6"/>
  <c r="T7"/>
  <c r="U7"/>
  <c r="V7"/>
  <c r="W7"/>
  <c r="X7"/>
  <c r="T8"/>
  <c r="U8"/>
  <c r="V8"/>
  <c r="W8"/>
  <c r="X8"/>
  <c r="T9"/>
  <c r="U9"/>
  <c r="V9"/>
  <c r="W9"/>
  <c r="X9"/>
  <c r="T10"/>
  <c r="U10"/>
  <c r="V10"/>
  <c r="W10"/>
  <c r="X10"/>
  <c r="T11"/>
  <c r="U11"/>
  <c r="V11"/>
  <c r="W11"/>
  <c r="X11"/>
  <c r="T12"/>
  <c r="U12"/>
  <c r="V12"/>
  <c r="W12"/>
  <c r="X12"/>
  <c r="T13"/>
  <c r="U13"/>
  <c r="V13"/>
  <c r="W13"/>
  <c r="X13"/>
  <c r="T14"/>
  <c r="U14"/>
  <c r="V14"/>
  <c r="W14"/>
  <c r="X14"/>
  <c r="T15"/>
  <c r="U15"/>
  <c r="V15"/>
  <c r="W15"/>
  <c r="X15"/>
  <c r="T16"/>
  <c r="U16"/>
  <c r="V16"/>
  <c r="W16"/>
  <c r="X16"/>
  <c r="T17"/>
  <c r="U17"/>
  <c r="V17"/>
  <c r="W17"/>
  <c r="X17"/>
  <c r="T18"/>
  <c r="U18"/>
  <c r="V18"/>
  <c r="W18"/>
  <c r="X18"/>
  <c r="T19"/>
  <c r="U19"/>
  <c r="V19"/>
  <c r="W19"/>
  <c r="X19"/>
  <c r="T20"/>
  <c r="U20"/>
  <c r="V20"/>
  <c r="W20"/>
  <c r="X20"/>
  <c r="T21"/>
  <c r="U21"/>
  <c r="V21"/>
  <c r="W21"/>
  <c r="X21"/>
  <c r="T22"/>
  <c r="U22"/>
  <c r="V22"/>
  <c r="W22"/>
  <c r="X22"/>
  <c r="T23"/>
  <c r="U23"/>
  <c r="V23"/>
  <c r="W23"/>
  <c r="X23"/>
  <c r="T24"/>
  <c r="U24"/>
  <c r="V24"/>
  <c r="W24"/>
  <c r="X24"/>
  <c r="T25"/>
  <c r="U25"/>
  <c r="V25"/>
  <c r="W25"/>
  <c r="X25"/>
  <c r="T26"/>
  <c r="U26"/>
  <c r="V26"/>
  <c r="W26"/>
  <c r="X26"/>
  <c r="T27"/>
  <c r="U27"/>
  <c r="V27"/>
  <c r="W27"/>
  <c r="X27"/>
  <c r="T28"/>
  <c r="U28"/>
  <c r="V28"/>
  <c r="W28"/>
  <c r="X28"/>
  <c r="T29"/>
  <c r="U29"/>
  <c r="V29"/>
  <c r="W29"/>
  <c r="X29"/>
  <c r="T30"/>
  <c r="U30"/>
  <c r="V30"/>
  <c r="W30"/>
  <c r="X30"/>
  <c r="T31"/>
  <c r="U31"/>
  <c r="V31"/>
  <c r="W31"/>
  <c r="X31"/>
  <c r="T32"/>
  <c r="U32"/>
  <c r="V32"/>
  <c r="W32"/>
  <c r="X32"/>
  <c r="U1"/>
  <c r="V1"/>
  <c r="W1"/>
  <c r="X1"/>
  <c r="T1"/>
  <c r="Q3"/>
  <c r="R3"/>
  <c r="Q4"/>
  <c r="R4"/>
  <c r="Q5"/>
  <c r="R5"/>
  <c r="Q6"/>
  <c r="R6"/>
  <c r="Q7"/>
  <c r="R7"/>
  <c r="Q8"/>
  <c r="R8"/>
  <c r="Q9"/>
  <c r="R9"/>
  <c r="Q10"/>
  <c r="R10"/>
  <c r="Q11"/>
  <c r="R11"/>
  <c r="Q12"/>
  <c r="R12"/>
  <c r="Q13"/>
  <c r="R13"/>
  <c r="Q14"/>
  <c r="R14"/>
  <c r="Q15"/>
  <c r="R15"/>
  <c r="Q16"/>
  <c r="R16"/>
  <c r="Q17"/>
  <c r="R17"/>
  <c r="Q18"/>
  <c r="R18"/>
  <c r="Q19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Q31"/>
  <c r="R31"/>
  <c r="Q32"/>
  <c r="R32"/>
  <c r="R1"/>
  <c r="Q1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1"/>
  <c r="H3"/>
  <c r="I3"/>
  <c r="J3"/>
  <c r="K3"/>
  <c r="L3"/>
  <c r="H4"/>
  <c r="I4"/>
  <c r="J4"/>
  <c r="K4"/>
  <c r="L4"/>
  <c r="H5"/>
  <c r="I5"/>
  <c r="J5"/>
  <c r="K5"/>
  <c r="L5"/>
  <c r="H6"/>
  <c r="I6"/>
  <c r="J6"/>
  <c r="K6"/>
  <c r="L6"/>
  <c r="H7"/>
  <c r="I7"/>
  <c r="J7"/>
  <c r="K7"/>
  <c r="L7"/>
  <c r="H8"/>
  <c r="I8"/>
  <c r="J8"/>
  <c r="K8"/>
  <c r="L8"/>
  <c r="H9"/>
  <c r="I9"/>
  <c r="J9"/>
  <c r="K9"/>
  <c r="L9"/>
  <c r="H10"/>
  <c r="I10"/>
  <c r="J10"/>
  <c r="K10"/>
  <c r="L10"/>
  <c r="H11"/>
  <c r="I11"/>
  <c r="J11"/>
  <c r="K11"/>
  <c r="L11"/>
  <c r="H12"/>
  <c r="I12"/>
  <c r="J12"/>
  <c r="K12"/>
  <c r="L12"/>
  <c r="H13"/>
  <c r="I13"/>
  <c r="J13"/>
  <c r="K13"/>
  <c r="L13"/>
  <c r="H14"/>
  <c r="I14"/>
  <c r="J14"/>
  <c r="K14"/>
  <c r="L14"/>
  <c r="H15"/>
  <c r="I15"/>
  <c r="J15"/>
  <c r="K15"/>
  <c r="L15"/>
  <c r="H16"/>
  <c r="I16"/>
  <c r="J16"/>
  <c r="K16"/>
  <c r="L16"/>
  <c r="H17"/>
  <c r="I17"/>
  <c r="J17"/>
  <c r="K17"/>
  <c r="L17"/>
  <c r="H18"/>
  <c r="I18"/>
  <c r="J18"/>
  <c r="K18"/>
  <c r="L18"/>
  <c r="H19"/>
  <c r="I19"/>
  <c r="J19"/>
  <c r="K19"/>
  <c r="L19"/>
  <c r="H20"/>
  <c r="I20"/>
  <c r="J20"/>
  <c r="K20"/>
  <c r="L20"/>
  <c r="H21"/>
  <c r="I21"/>
  <c r="J21"/>
  <c r="K21"/>
  <c r="L21"/>
  <c r="H22"/>
  <c r="I22"/>
  <c r="J22"/>
  <c r="K22"/>
  <c r="L22"/>
  <c r="H23"/>
  <c r="I23"/>
  <c r="J23"/>
  <c r="K23"/>
  <c r="L23"/>
  <c r="H24"/>
  <c r="I24"/>
  <c r="J24"/>
  <c r="K24"/>
  <c r="L24"/>
  <c r="H25"/>
  <c r="I25"/>
  <c r="J25"/>
  <c r="K25"/>
  <c r="L25"/>
  <c r="H26"/>
  <c r="I26"/>
  <c r="J26"/>
  <c r="K26"/>
  <c r="L26"/>
  <c r="H27"/>
  <c r="I27"/>
  <c r="J27"/>
  <c r="K27"/>
  <c r="L27"/>
  <c r="H28"/>
  <c r="I28"/>
  <c r="J28"/>
  <c r="K28"/>
  <c r="L28"/>
  <c r="H29"/>
  <c r="I29"/>
  <c r="J29"/>
  <c r="K29"/>
  <c r="L29"/>
  <c r="H30"/>
  <c r="I30"/>
  <c r="J30"/>
  <c r="K30"/>
  <c r="L30"/>
  <c r="H31"/>
  <c r="I31"/>
  <c r="J31"/>
  <c r="K31"/>
  <c r="L31"/>
  <c r="H32"/>
  <c r="I32"/>
  <c r="J32"/>
  <c r="K32"/>
  <c r="L32"/>
  <c r="I1"/>
  <c r="J1"/>
  <c r="K1"/>
  <c r="L1"/>
  <c r="H1"/>
  <c r="A3"/>
  <c r="B3"/>
  <c r="C3"/>
  <c r="D3"/>
  <c r="E3"/>
  <c r="F3"/>
  <c r="A4"/>
  <c r="B4"/>
  <c r="C4"/>
  <c r="D4"/>
  <c r="E4"/>
  <c r="F4"/>
  <c r="A5"/>
  <c r="B5"/>
  <c r="C5"/>
  <c r="D5"/>
  <c r="E5"/>
  <c r="F5"/>
  <c r="A6"/>
  <c r="B6"/>
  <c r="C6"/>
  <c r="D6"/>
  <c r="E6"/>
  <c r="F6"/>
  <c r="A7"/>
  <c r="B7"/>
  <c r="C7"/>
  <c r="D7"/>
  <c r="E7"/>
  <c r="F7"/>
  <c r="A8"/>
  <c r="B8"/>
  <c r="C8"/>
  <c r="D8"/>
  <c r="E8"/>
  <c r="F8"/>
  <c r="A9"/>
  <c r="B9"/>
  <c r="C9"/>
  <c r="D9"/>
  <c r="E9"/>
  <c r="F9"/>
  <c r="A10"/>
  <c r="B10"/>
  <c r="C10"/>
  <c r="D10"/>
  <c r="E10"/>
  <c r="F10"/>
  <c r="A11"/>
  <c r="B11"/>
  <c r="C11"/>
  <c r="D11"/>
  <c r="E11"/>
  <c r="F11"/>
  <c r="A12"/>
  <c r="B12"/>
  <c r="C12"/>
  <c r="D12"/>
  <c r="E12"/>
  <c r="F12"/>
  <c r="A13"/>
  <c r="B13"/>
  <c r="C13"/>
  <c r="D13"/>
  <c r="E13"/>
  <c r="F13"/>
  <c r="A14"/>
  <c r="B14"/>
  <c r="C14"/>
  <c r="D14"/>
  <c r="E14"/>
  <c r="F14"/>
  <c r="A15"/>
  <c r="B15"/>
  <c r="C15"/>
  <c r="D15"/>
  <c r="E15"/>
  <c r="F15"/>
  <c r="A16"/>
  <c r="B16"/>
  <c r="C16"/>
  <c r="D16"/>
  <c r="E16"/>
  <c r="F16"/>
  <c r="A17"/>
  <c r="B17"/>
  <c r="C17"/>
  <c r="D17"/>
  <c r="E17"/>
  <c r="F17"/>
  <c r="A18"/>
  <c r="B18"/>
  <c r="C18"/>
  <c r="D18"/>
  <c r="E18"/>
  <c r="F18"/>
  <c r="A19"/>
  <c r="B19"/>
  <c r="C19"/>
  <c r="D19"/>
  <c r="E19"/>
  <c r="F19"/>
  <c r="A20"/>
  <c r="B20"/>
  <c r="C20"/>
  <c r="D20"/>
  <c r="E20"/>
  <c r="F20"/>
  <c r="A21"/>
  <c r="B21"/>
  <c r="C21"/>
  <c r="D21"/>
  <c r="E21"/>
  <c r="F21"/>
  <c r="A22"/>
  <c r="B22"/>
  <c r="C22"/>
  <c r="D22"/>
  <c r="E22"/>
  <c r="F22"/>
  <c r="A23"/>
  <c r="B23"/>
  <c r="C23"/>
  <c r="D23"/>
  <c r="E23"/>
  <c r="F23"/>
  <c r="A24"/>
  <c r="B24"/>
  <c r="C24"/>
  <c r="D24"/>
  <c r="E24"/>
  <c r="F24"/>
  <c r="A25"/>
  <c r="B25"/>
  <c r="C25"/>
  <c r="D25"/>
  <c r="E25"/>
  <c r="F25"/>
  <c r="A26"/>
  <c r="B26"/>
  <c r="C26"/>
  <c r="D26"/>
  <c r="E26"/>
  <c r="F26"/>
  <c r="A27"/>
  <c r="B27"/>
  <c r="C27"/>
  <c r="D27"/>
  <c r="E27"/>
  <c r="F27"/>
  <c r="A28"/>
  <c r="B28"/>
  <c r="C28"/>
  <c r="D28"/>
  <c r="E28"/>
  <c r="F28"/>
  <c r="A29"/>
  <c r="B29"/>
  <c r="C29"/>
  <c r="D29"/>
  <c r="E29"/>
  <c r="F29"/>
  <c r="A30"/>
  <c r="B30"/>
  <c r="C30"/>
  <c r="D30"/>
  <c r="E30"/>
  <c r="F30"/>
  <c r="A31"/>
  <c r="B31"/>
  <c r="C31"/>
  <c r="D31"/>
  <c r="E31"/>
  <c r="F31"/>
  <c r="A32"/>
  <c r="B32"/>
  <c r="C32"/>
  <c r="D32"/>
  <c r="E32"/>
  <c r="F32"/>
  <c r="B1"/>
  <c r="C1"/>
  <c r="D1"/>
  <c r="E1"/>
  <c r="F1"/>
  <c r="A1"/>
</calcChain>
</file>

<file path=xl/sharedStrings.xml><?xml version="1.0" encoding="utf-8"?>
<sst xmlns="http://schemas.openxmlformats.org/spreadsheetml/2006/main" count="179" uniqueCount="115">
  <si>
    <t>PREVC Peter </t>
  </si>
  <si>
    <t>SLO </t>
  </si>
  <si>
    <t>FANNEMEL Anders </t>
  </si>
  <si>
    <t>NOR </t>
  </si>
  <si>
    <t>KASAI Noriaki </t>
  </si>
  <si>
    <t>JPN </t>
  </si>
  <si>
    <t>FREUND Severin </t>
  </si>
  <si>
    <t>GER </t>
  </si>
  <si>
    <t>STJERNEN Andreas </t>
  </si>
  <si>
    <t>VASSILIEV Dimitry </t>
  </si>
  <si>
    <t>RUS </t>
  </si>
  <si>
    <t>GANGNES Kenneth </t>
  </si>
  <si>
    <t>ITO Daiki </t>
  </si>
  <si>
    <t>TAKEUCHI Taku </t>
  </si>
  <si>
    <t>FORFANG Johann Andre </t>
  </si>
  <si>
    <t>NEUMAYER Michael </t>
  </si>
  <si>
    <t>ZYLA Piotr </t>
  </si>
  <si>
    <t>POL </t>
  </si>
  <si>
    <t>EISENBICHLER Markus </t>
  </si>
  <si>
    <t>TEPES Jurij </t>
  </si>
  <si>
    <t>HILDE Tom </t>
  </si>
  <si>
    <t>KRAUS Marinus </t>
  </si>
  <si>
    <t>DEZMAN Nejc </t>
  </si>
  <si>
    <t>SJOEEN Phillip </t>
  </si>
  <si>
    <t>TANDE Daniel Andre </t>
  </si>
  <si>
    <t>DESCHWANDEN Gregor </t>
  </si>
  <si>
    <t>SUI </t>
  </si>
  <si>
    <t>VELTA Rune </t>
  </si>
  <si>
    <t>WOHLGENANNT Ulrich </t>
  </si>
  <si>
    <t>AUT </t>
  </si>
  <si>
    <t>JACOBSEN Anders </t>
  </si>
  <si>
    <t>POPPINGER Manuel </t>
  </si>
  <si>
    <t>LEYHE Stephan </t>
  </si>
  <si>
    <t>SEMENIC Anze </t>
  </si>
  <si>
    <t>INGVALDSEN Ole Marius </t>
  </si>
  <si>
    <t>SAKUYAMA Kento </t>
  </si>
  <si>
    <t>PASCHKE Pius </t>
  </si>
  <si>
    <t>OLLI Harri </t>
  </si>
  <si>
    <t>FIN </t>
  </si>
  <si>
    <t>Numer startowy</t>
  </si>
  <si>
    <t>Nazwisko i Imię</t>
  </si>
  <si>
    <t>Rok urodzenia</t>
  </si>
  <si>
    <t>Prędkość na progu 1 seria</t>
  </si>
  <si>
    <t>Odległość 1 seria</t>
  </si>
  <si>
    <t>Pkt. za odległość 1 seria</t>
  </si>
  <si>
    <t>Sędzia A 1 seria</t>
  </si>
  <si>
    <t>Sędzia B 1 seria</t>
  </si>
  <si>
    <t>Sędzia C 1 seria</t>
  </si>
  <si>
    <t>Sędzia D 1 seria</t>
  </si>
  <si>
    <t>Sędzia E 1 seria</t>
  </si>
  <si>
    <t>Pkt. za odległość 2 seria</t>
  </si>
  <si>
    <t>Pkt. łączna 1 seria</t>
  </si>
  <si>
    <t xml:space="preserve"> </t>
  </si>
  <si>
    <t>Prędkość na progu 2 seria</t>
  </si>
  <si>
    <t>Odległość 2 seria</t>
  </si>
  <si>
    <t>Sędzia A 2 seria</t>
  </si>
  <si>
    <t>Sędzia B 2 seria</t>
  </si>
  <si>
    <t>Sędzia C 2 seria</t>
  </si>
  <si>
    <t>Sędzia D 2 seria</t>
  </si>
  <si>
    <t>Sędzia E 2 seria</t>
  </si>
  <si>
    <t>Pkt. łączna 2 seria</t>
  </si>
  <si>
    <t>PUNKTACJA RAZEM</t>
  </si>
  <si>
    <t>Punkt konstrukcyjny [m]</t>
  </si>
  <si>
    <t>Przelicznik metrów [pkt/m]</t>
  </si>
  <si>
    <t>1. Punkty za długość skoku</t>
  </si>
  <si>
    <t>2. Punkty za styl</t>
  </si>
  <si>
    <t>3. Punkty za wiatr</t>
  </si>
  <si>
    <t>Składniki punktacji za skok</t>
  </si>
  <si>
    <t>Opis</t>
  </si>
  <si>
    <t>Nazwa parametru</t>
  </si>
  <si>
    <t>Wartość</t>
  </si>
  <si>
    <r>
      <t xml:space="preserve">18,5; </t>
    </r>
    <r>
      <rPr>
        <strike/>
        <sz val="11"/>
        <color theme="1"/>
        <rFont val="Czcionka tekstu podstawowego"/>
        <charset val="238"/>
      </rPr>
      <t>18,0</t>
    </r>
    <r>
      <rPr>
        <sz val="11"/>
        <color theme="1"/>
        <rFont val="Czcionka tekstu podstawowego"/>
        <family val="2"/>
        <charset val="238"/>
      </rPr>
      <t xml:space="preserve">; 18,0; 19,0; </t>
    </r>
    <r>
      <rPr>
        <strike/>
        <sz val="11"/>
        <color theme="1"/>
        <rFont val="Czcionka tekstu podstawowego"/>
        <charset val="238"/>
      </rPr>
      <t>19,5</t>
    </r>
    <r>
      <rPr>
        <sz val="11"/>
        <color theme="1"/>
        <rFont val="Czcionka tekstu podstawowego"/>
        <family val="2"/>
        <charset val="238"/>
      </rPr>
      <t xml:space="preserve">
odrzucamy: 19,5; 18,0</t>
    </r>
  </si>
  <si>
    <r>
      <t xml:space="preserve">17,5; </t>
    </r>
    <r>
      <rPr>
        <strike/>
        <sz val="11"/>
        <color theme="1"/>
        <rFont val="Czcionka tekstu podstawowego"/>
        <charset val="238"/>
      </rPr>
      <t>18,0</t>
    </r>
    <r>
      <rPr>
        <sz val="11"/>
        <color theme="1"/>
        <rFont val="Czcionka tekstu podstawowego"/>
        <family val="2"/>
        <charset val="238"/>
      </rPr>
      <t>;</t>
    </r>
    <r>
      <rPr>
        <sz val="11"/>
        <color theme="1"/>
        <rFont val="Czcionka tekstu podstawowego"/>
        <charset val="238"/>
      </rPr>
      <t>18,0</t>
    </r>
    <r>
      <rPr>
        <sz val="11"/>
        <color theme="1"/>
        <rFont val="Czcionka tekstu podstawowego"/>
        <family val="2"/>
        <charset val="238"/>
      </rPr>
      <t xml:space="preserve">; </t>
    </r>
    <r>
      <rPr>
        <strike/>
        <sz val="11"/>
        <color theme="1"/>
        <rFont val="Czcionka tekstu podstawowego"/>
        <charset val="238"/>
      </rPr>
      <t>17,0</t>
    </r>
    <r>
      <rPr>
        <sz val="11"/>
        <color theme="1"/>
        <rFont val="Czcionka tekstu podstawowego"/>
        <family val="2"/>
        <charset val="238"/>
      </rPr>
      <t xml:space="preserve">; </t>
    </r>
    <r>
      <rPr>
        <sz val="11"/>
        <color theme="1"/>
        <rFont val="Czcionka tekstu podstawowego"/>
        <charset val="238"/>
      </rPr>
      <t>17,5</t>
    </r>
    <r>
      <rPr>
        <sz val="11"/>
        <color theme="1"/>
        <rFont val="Czcionka tekstu podstawowego"/>
        <family val="2"/>
        <charset val="238"/>
      </rPr>
      <t xml:space="preserve">
odrzucamy: 17,0; 18,0</t>
    </r>
  </si>
  <si>
    <t>Kraj</t>
  </si>
  <si>
    <t>Liczba skoczków</t>
  </si>
  <si>
    <t>1 seria</t>
  </si>
  <si>
    <t>2 seria</t>
  </si>
  <si>
    <t>Pkt. za wiatr 1 seria</t>
  </si>
  <si>
    <t>Pkt. za styl 1 seria</t>
  </si>
  <si>
    <t>Pkt. za styl 2 seria</t>
  </si>
  <si>
    <t>Pkt. za wiatr 2 seria</t>
  </si>
  <si>
    <t>Rozmiar skoczni [m]</t>
  </si>
  <si>
    <t>Przelicznik wiatru "z tyłu" - w przypadku gdy prędkość wiatru ma wartość ujemną [pkt/(m/s)]</t>
  </si>
  <si>
    <r>
      <t xml:space="preserve">132 + 55,5 - 6,0 = </t>
    </r>
    <r>
      <rPr>
        <b/>
        <sz val="11"/>
        <color theme="1"/>
        <rFont val="Czcionka tekstu podstawowego"/>
        <charset val="238"/>
      </rPr>
      <t>181,5 pkt.</t>
    </r>
  </si>
  <si>
    <r>
      <t xml:space="preserve">0,42*(-14,4) = </t>
    </r>
    <r>
      <rPr>
        <b/>
        <sz val="11"/>
        <color theme="1"/>
        <rFont val="Czcionka tekstu podstawowego"/>
        <charset val="238"/>
      </rPr>
      <t>-6,0 pkt.</t>
    </r>
  </si>
  <si>
    <r>
      <t xml:space="preserve">18,5 + 18,0 + 19,0 = </t>
    </r>
    <r>
      <rPr>
        <b/>
        <sz val="11"/>
        <color theme="1"/>
        <rFont val="Czcionka tekstu podstawowego"/>
        <charset val="238"/>
      </rPr>
      <t>55,5 pkt.</t>
    </r>
  </si>
  <si>
    <r>
      <t xml:space="preserve">17,5 + 18,0 + 17,5 = </t>
    </r>
    <r>
      <rPr>
        <b/>
        <sz val="11"/>
        <color theme="1"/>
        <rFont val="Czcionka tekstu podstawowego"/>
        <charset val="238"/>
      </rPr>
      <t>53,0 pkt.</t>
    </r>
  </si>
  <si>
    <r>
      <t xml:space="preserve"> -0,87*(-17,42)=</t>
    </r>
    <r>
      <rPr>
        <b/>
        <sz val="11"/>
        <color theme="1"/>
        <rFont val="Czcionka tekstu podstawowego"/>
        <charset val="238"/>
      </rPr>
      <t>15,2 pkt.</t>
    </r>
  </si>
  <si>
    <t>Prędkość wiatru 1 seria</t>
  </si>
  <si>
    <t>Prędkość wiatru 2 seria</t>
  </si>
  <si>
    <t>210 m</t>
  </si>
  <si>
    <t>190 m</t>
  </si>
  <si>
    <t>Łączna liczba pkt. 1 seria:</t>
  </si>
  <si>
    <t>Łączna liczba pkt. 2 seria:</t>
  </si>
  <si>
    <t>Jeśli wieje "wiatr pod narty" (prędkość wiatru dodatnia), to zawodnikowi odejmuje się od wyniku punktowego proporcjonalnie po 14,4 pkt. za wiatr o prędkości 1 m/s. Wynik zaokrągla się do jednego miejsca po przecinku
Jeśli wieje "wiatr z tyłu" (prędkość wiatru ujemna), to zawodnikowi dodaje się do wyniku punktowego proporcjonalnie po 17,42 pkt. za wiatr o prędkości 1 m/s. Wynik zaokrągla się do jednego miejsca po przecinku</t>
  </si>
  <si>
    <t>Liczba punktów 1 seria</t>
  </si>
  <si>
    <t>Liczba punktów 2 seria</t>
  </si>
  <si>
    <r>
      <t xml:space="preserve">108 + 53,0 + 15,2 = </t>
    </r>
    <r>
      <rPr>
        <b/>
        <sz val="11"/>
        <color theme="1"/>
        <rFont val="Czcionka tekstu podstawowego"/>
        <charset val="238"/>
      </rPr>
      <t>176,2 pkt.</t>
    </r>
  </si>
  <si>
    <t>PUNKTACJĘ RAZEM za konkurs oblicza się jako sumę punktacji za 1 i za 2 serię</t>
  </si>
  <si>
    <t>+0,42 m/s</t>
  </si>
  <si>
    <t xml:space="preserve"> -0,87 m/s</t>
  </si>
  <si>
    <t>-</t>
  </si>
  <si>
    <t>[km/h]</t>
  </si>
  <si>
    <t>[m]</t>
  </si>
  <si>
    <t>[pkt.]</t>
  </si>
  <si>
    <t>[m/s]</t>
  </si>
  <si>
    <t>PUNKTACJA RAZEM:  181,5 PKT. + 176,2 PKT. = 357,7 PKT</t>
  </si>
  <si>
    <t>Przykład w jaki sposób obliczany jest wyniku punktowy skoczka w interesujących nas zawodach</t>
  </si>
  <si>
    <t>Wynik</t>
  </si>
  <si>
    <r>
      <t xml:space="preserve">120 + 10*1,2 = </t>
    </r>
    <r>
      <rPr>
        <b/>
        <sz val="11"/>
        <color theme="1"/>
        <rFont val="Czcionka tekstu podstawowego"/>
        <charset val="238"/>
      </rPr>
      <t xml:space="preserve">132 pkt.
</t>
    </r>
    <r>
      <rPr>
        <sz val="11"/>
        <color theme="1"/>
        <rFont val="Czcionka tekstu podstawowego"/>
        <charset val="238"/>
      </rPr>
      <t/>
    </r>
  </si>
  <si>
    <r>
      <t xml:space="preserve">120 - 10*1,2 = </t>
    </r>
    <r>
      <rPr>
        <b/>
        <sz val="11"/>
        <color theme="1"/>
        <rFont val="Czcionka tekstu podstawowego"/>
        <charset val="238"/>
      </rPr>
      <t>108 pkt.</t>
    </r>
  </si>
  <si>
    <t>Przelicznik wiatru "pod narty" - w przypadku gdy prędkość wiatru ma wartość dodatnią [pkt/(m/s)]</t>
  </si>
  <si>
    <t xml:space="preserve">Za skok o długości równej punktowi konstrukcyjnemu 200 metrów zawodnik otrzymuje 120 punktów. Za każdy 1 metr powyżej 200 m. do noty zostaje dodane 1,2 pkt.  Za każdy 1 metr poniżej 200 m. od noty zostaje odjęte 1,2 pkt. </t>
  </si>
  <si>
    <t>Skok jest punktowany przez 5 sędziów. Najwyższy i najniższy wynik punktowy jest odrzucany, a pozostałe 3 wyniki punktowe się sumuje.</t>
  </si>
  <si>
    <t>Osiągnięcie odległości skoku równej punktowi konstrukcyjnemu [pkt]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</si>
</sst>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trike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4"/>
      <color theme="1"/>
      <name val="Czcionka tekstu podstawowego"/>
      <family val="2"/>
      <charset val="238"/>
    </font>
    <font>
      <b/>
      <sz val="14"/>
      <color theme="1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/>
    <xf numFmtId="164" fontId="0" fillId="0" borderId="0" xfId="0" applyNumberFormat="1" applyFill="1"/>
    <xf numFmtId="164" fontId="0" fillId="0" borderId="0" xfId="0" applyNumberForma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1" fontId="0" fillId="0" borderId="0" xfId="0" applyNumberFormat="1" applyFill="1" applyAlignment="1">
      <alignment horizontal="center"/>
    </xf>
    <xf numFmtId="0" fontId="1" fillId="0" borderId="1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NumberFormat="1" applyFont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wrapText="1"/>
    </xf>
    <xf numFmtId="0" fontId="1" fillId="4" borderId="1" xfId="0" applyFont="1" applyFill="1" applyBorder="1"/>
    <xf numFmtId="0" fontId="0" fillId="4" borderId="1" xfId="0" applyFill="1" applyBorder="1" applyAlignment="1">
      <alignment horizontal="center" wrapText="1"/>
    </xf>
    <xf numFmtId="164" fontId="0" fillId="4" borderId="1" xfId="0" applyNumberFormat="1" applyFill="1" applyBorder="1" applyAlignment="1">
      <alignment horizontal="center" wrapText="1"/>
    </xf>
    <xf numFmtId="2" fontId="0" fillId="4" borderId="1" xfId="0" applyNumberFormat="1" applyFill="1" applyBorder="1" applyAlignment="1">
      <alignment horizontal="center" wrapText="1"/>
    </xf>
    <xf numFmtId="164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1" fontId="1" fillId="4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2"/>
  <sheetViews>
    <sheetView tabSelected="1" zoomScale="90" zoomScaleNormal="90" workbookViewId="0"/>
  </sheetViews>
  <sheetFormatPr defaultRowHeight="14.25"/>
  <cols>
    <col min="1" max="1" width="9" style="17"/>
    <col min="2" max="2" width="23.375" style="4" customWidth="1"/>
    <col min="3" max="3" width="11.25" style="4" customWidth="1"/>
    <col min="4" max="4" width="11" style="4" customWidth="1"/>
    <col min="5" max="5" width="9" style="5"/>
    <col min="6" max="6" width="11" style="6" customWidth="1"/>
    <col min="7" max="11" width="9" style="6"/>
    <col min="12" max="12" width="9" style="8"/>
    <col min="13" max="13" width="9" style="6"/>
    <col min="14" max="14" width="11" style="6" customWidth="1"/>
    <col min="15" max="19" width="9" style="6"/>
    <col min="20" max="20" width="9" style="8"/>
    <col min="21" max="16384" width="9" style="4"/>
  </cols>
  <sheetData>
    <row r="1" spans="1:20" s="12" customFormat="1" ht="51" customHeight="1">
      <c r="A1" s="37" t="s">
        <v>39</v>
      </c>
      <c r="B1" s="35" t="s">
        <v>40</v>
      </c>
      <c r="C1" s="35" t="s">
        <v>41</v>
      </c>
      <c r="D1" s="35" t="s">
        <v>73</v>
      </c>
      <c r="E1" s="38" t="s">
        <v>42</v>
      </c>
      <c r="F1" s="38" t="s">
        <v>43</v>
      </c>
      <c r="G1" s="38" t="s">
        <v>45</v>
      </c>
      <c r="H1" s="38" t="s">
        <v>46</v>
      </c>
      <c r="I1" s="38" t="s">
        <v>47</v>
      </c>
      <c r="J1" s="38" t="s">
        <v>48</v>
      </c>
      <c r="K1" s="38" t="s">
        <v>49</v>
      </c>
      <c r="L1" s="39" t="s">
        <v>88</v>
      </c>
      <c r="M1" s="38" t="s">
        <v>53</v>
      </c>
      <c r="N1" s="38" t="s">
        <v>54</v>
      </c>
      <c r="O1" s="38" t="s">
        <v>55</v>
      </c>
      <c r="P1" s="38" t="s">
        <v>56</v>
      </c>
      <c r="Q1" s="38" t="s">
        <v>57</v>
      </c>
      <c r="R1" s="38" t="s">
        <v>58</v>
      </c>
      <c r="S1" s="38" t="s">
        <v>59</v>
      </c>
      <c r="T1" s="39" t="s">
        <v>89</v>
      </c>
    </row>
    <row r="2" spans="1:20" s="12" customFormat="1" ht="21" customHeight="1">
      <c r="A2" s="37" t="s">
        <v>101</v>
      </c>
      <c r="B2" s="35" t="s">
        <v>101</v>
      </c>
      <c r="C2" s="35" t="s">
        <v>101</v>
      </c>
      <c r="D2" s="35" t="s">
        <v>101</v>
      </c>
      <c r="E2" s="38" t="s">
        <v>102</v>
      </c>
      <c r="F2" s="38" t="s">
        <v>103</v>
      </c>
      <c r="G2" s="38" t="s">
        <v>104</v>
      </c>
      <c r="H2" s="38" t="s">
        <v>104</v>
      </c>
      <c r="I2" s="38" t="s">
        <v>104</v>
      </c>
      <c r="J2" s="38" t="s">
        <v>104</v>
      </c>
      <c r="K2" s="38" t="s">
        <v>104</v>
      </c>
      <c r="L2" s="39" t="s">
        <v>105</v>
      </c>
      <c r="M2" s="38" t="s">
        <v>102</v>
      </c>
      <c r="N2" s="38" t="s">
        <v>103</v>
      </c>
      <c r="O2" s="38" t="s">
        <v>104</v>
      </c>
      <c r="P2" s="38" t="s">
        <v>104</v>
      </c>
      <c r="Q2" s="38" t="s">
        <v>104</v>
      </c>
      <c r="R2" s="38" t="s">
        <v>104</v>
      </c>
      <c r="S2" s="38" t="s">
        <v>104</v>
      </c>
      <c r="T2" s="39" t="s">
        <v>105</v>
      </c>
    </row>
    <row r="3" spans="1:20" ht="15">
      <c r="A3" s="25">
        <v>2</v>
      </c>
      <c r="B3" s="26" t="s">
        <v>34</v>
      </c>
      <c r="C3" s="27">
        <v>1985</v>
      </c>
      <c r="D3" s="27" t="s">
        <v>3</v>
      </c>
      <c r="E3" s="28">
        <v>99.6</v>
      </c>
      <c r="F3" s="28">
        <v>181</v>
      </c>
      <c r="G3" s="28">
        <v>14.5</v>
      </c>
      <c r="H3" s="28">
        <v>15.5</v>
      </c>
      <c r="I3" s="28">
        <v>16</v>
      </c>
      <c r="J3" s="28">
        <v>15.5</v>
      </c>
      <c r="K3" s="28">
        <v>17</v>
      </c>
      <c r="L3" s="29">
        <v>1</v>
      </c>
      <c r="M3" s="30">
        <v>100.5</v>
      </c>
      <c r="N3" s="30">
        <v>173.5</v>
      </c>
      <c r="O3" s="30">
        <v>16.5</v>
      </c>
      <c r="P3" s="30">
        <v>16</v>
      </c>
      <c r="Q3" s="30">
        <v>16</v>
      </c>
      <c r="R3" s="30">
        <v>16.5</v>
      </c>
      <c r="S3" s="30">
        <v>16</v>
      </c>
      <c r="T3" s="31">
        <v>0.09</v>
      </c>
    </row>
    <row r="4" spans="1:20" ht="15">
      <c r="A4" s="25">
        <v>3</v>
      </c>
      <c r="B4" s="26" t="s">
        <v>11</v>
      </c>
      <c r="C4" s="27">
        <v>1989</v>
      </c>
      <c r="D4" s="27" t="s">
        <v>3</v>
      </c>
      <c r="E4" s="28">
        <v>101.3</v>
      </c>
      <c r="F4" s="28">
        <v>220</v>
      </c>
      <c r="G4" s="28">
        <v>18</v>
      </c>
      <c r="H4" s="28">
        <v>17.5</v>
      </c>
      <c r="I4" s="28">
        <v>18.5</v>
      </c>
      <c r="J4" s="28">
        <v>18</v>
      </c>
      <c r="K4" s="28">
        <v>18</v>
      </c>
      <c r="L4" s="29">
        <v>1.1100000000000001</v>
      </c>
      <c r="M4" s="30">
        <v>102.6</v>
      </c>
      <c r="N4" s="30">
        <v>211</v>
      </c>
      <c r="O4" s="30">
        <v>18</v>
      </c>
      <c r="P4" s="30">
        <v>18.5</v>
      </c>
      <c r="Q4" s="30">
        <v>18</v>
      </c>
      <c r="R4" s="30">
        <v>18.5</v>
      </c>
      <c r="S4" s="30">
        <v>18.5</v>
      </c>
      <c r="T4" s="31">
        <v>0.22</v>
      </c>
    </row>
    <row r="5" spans="1:20" ht="15">
      <c r="A5" s="25">
        <v>5</v>
      </c>
      <c r="B5" s="26" t="s">
        <v>24</v>
      </c>
      <c r="C5" s="27">
        <v>1994</v>
      </c>
      <c r="D5" s="27" t="s">
        <v>3</v>
      </c>
      <c r="E5" s="28">
        <v>100.7</v>
      </c>
      <c r="F5" s="28">
        <v>201.5</v>
      </c>
      <c r="G5" s="28">
        <v>17.5</v>
      </c>
      <c r="H5" s="28">
        <v>17.5</v>
      </c>
      <c r="I5" s="28">
        <v>18</v>
      </c>
      <c r="J5" s="28">
        <v>17.5</v>
      </c>
      <c r="K5" s="28">
        <v>17.5</v>
      </c>
      <c r="L5" s="29">
        <v>0.93</v>
      </c>
      <c r="M5" s="30">
        <v>102</v>
      </c>
      <c r="N5" s="30">
        <v>183</v>
      </c>
      <c r="O5" s="30">
        <v>16.5</v>
      </c>
      <c r="P5" s="30">
        <v>17.5</v>
      </c>
      <c r="Q5" s="30">
        <v>17</v>
      </c>
      <c r="R5" s="30">
        <v>17</v>
      </c>
      <c r="S5" s="30">
        <v>17</v>
      </c>
      <c r="T5" s="31">
        <v>0.18</v>
      </c>
    </row>
    <row r="6" spans="1:20" ht="15">
      <c r="A6" s="25">
        <v>6</v>
      </c>
      <c r="B6" s="26" t="s">
        <v>8</v>
      </c>
      <c r="C6" s="27">
        <v>1988</v>
      </c>
      <c r="D6" s="27" t="s">
        <v>3</v>
      </c>
      <c r="E6" s="28">
        <v>101.3</v>
      </c>
      <c r="F6" s="28">
        <v>226</v>
      </c>
      <c r="G6" s="28">
        <v>18</v>
      </c>
      <c r="H6" s="28">
        <v>18.5</v>
      </c>
      <c r="I6" s="28">
        <v>17.5</v>
      </c>
      <c r="J6" s="28">
        <v>18.5</v>
      </c>
      <c r="K6" s="28">
        <v>18</v>
      </c>
      <c r="L6" s="29">
        <v>1.1299999999999999</v>
      </c>
      <c r="M6" s="30">
        <v>102.7</v>
      </c>
      <c r="N6" s="30">
        <v>212</v>
      </c>
      <c r="O6" s="30">
        <v>18</v>
      </c>
      <c r="P6" s="30">
        <v>18</v>
      </c>
      <c r="Q6" s="30">
        <v>17</v>
      </c>
      <c r="R6" s="30">
        <v>18.5</v>
      </c>
      <c r="S6" s="30">
        <v>18</v>
      </c>
      <c r="T6" s="31">
        <v>0.13</v>
      </c>
    </row>
    <row r="7" spans="1:20" ht="15">
      <c r="A7" s="25">
        <v>7</v>
      </c>
      <c r="B7" s="26" t="s">
        <v>9</v>
      </c>
      <c r="C7" s="27">
        <v>1979</v>
      </c>
      <c r="D7" s="27" t="s">
        <v>10</v>
      </c>
      <c r="E7" s="28">
        <v>100.3</v>
      </c>
      <c r="F7" s="28">
        <v>225.5</v>
      </c>
      <c r="G7" s="28">
        <v>15.5</v>
      </c>
      <c r="H7" s="28">
        <v>17</v>
      </c>
      <c r="I7" s="28">
        <v>16.5</v>
      </c>
      <c r="J7" s="28">
        <v>16.5</v>
      </c>
      <c r="K7" s="28">
        <v>16.5</v>
      </c>
      <c r="L7" s="29">
        <v>1.22</v>
      </c>
      <c r="M7" s="30">
        <v>101.4</v>
      </c>
      <c r="N7" s="30">
        <v>219.5</v>
      </c>
      <c r="O7" s="30">
        <v>14.5</v>
      </c>
      <c r="P7" s="30">
        <v>15.5</v>
      </c>
      <c r="Q7" s="30">
        <v>15</v>
      </c>
      <c r="R7" s="30">
        <v>16</v>
      </c>
      <c r="S7" s="30">
        <v>16</v>
      </c>
      <c r="T7" s="31">
        <v>0.08</v>
      </c>
    </row>
    <row r="8" spans="1:20" ht="15">
      <c r="A8" s="25">
        <v>8</v>
      </c>
      <c r="B8" s="26" t="s">
        <v>33</v>
      </c>
      <c r="C8" s="27">
        <v>1993</v>
      </c>
      <c r="D8" s="27" t="s">
        <v>1</v>
      </c>
      <c r="E8" s="28">
        <v>100.3</v>
      </c>
      <c r="F8" s="28">
        <v>216</v>
      </c>
      <c r="G8" s="28">
        <v>15.5</v>
      </c>
      <c r="H8" s="28">
        <v>16</v>
      </c>
      <c r="I8" s="28">
        <v>15.5</v>
      </c>
      <c r="J8" s="28">
        <v>16</v>
      </c>
      <c r="K8" s="28">
        <v>16.5</v>
      </c>
      <c r="L8" s="29">
        <v>1.9</v>
      </c>
      <c r="M8" s="30">
        <v>101.4</v>
      </c>
      <c r="N8" s="30">
        <v>165.5</v>
      </c>
      <c r="O8" s="30">
        <v>16</v>
      </c>
      <c r="P8" s="30">
        <v>16.5</v>
      </c>
      <c r="Q8" s="30">
        <v>16.5</v>
      </c>
      <c r="R8" s="30">
        <v>16.5</v>
      </c>
      <c r="S8" s="30">
        <v>16</v>
      </c>
      <c r="T8" s="31">
        <v>0.26</v>
      </c>
    </row>
    <row r="9" spans="1:20" ht="15">
      <c r="A9" s="25">
        <v>9</v>
      </c>
      <c r="B9" s="26" t="s">
        <v>31</v>
      </c>
      <c r="C9" s="27">
        <v>1989</v>
      </c>
      <c r="D9" s="27" t="s">
        <v>29</v>
      </c>
      <c r="E9" s="28">
        <v>99.4</v>
      </c>
      <c r="F9" s="28">
        <v>187</v>
      </c>
      <c r="G9" s="28">
        <v>17</v>
      </c>
      <c r="H9" s="28">
        <v>17</v>
      </c>
      <c r="I9" s="28">
        <v>17.5</v>
      </c>
      <c r="J9" s="28">
        <v>17</v>
      </c>
      <c r="K9" s="28">
        <v>16.5</v>
      </c>
      <c r="L9" s="29">
        <v>0.86</v>
      </c>
      <c r="M9" s="30">
        <v>100.9</v>
      </c>
      <c r="N9" s="30">
        <v>190</v>
      </c>
      <c r="O9" s="30">
        <v>17.5</v>
      </c>
      <c r="P9" s="30">
        <v>17</v>
      </c>
      <c r="Q9" s="30">
        <v>17</v>
      </c>
      <c r="R9" s="30">
        <v>17</v>
      </c>
      <c r="S9" s="30">
        <v>17</v>
      </c>
      <c r="T9" s="31">
        <v>0.7</v>
      </c>
    </row>
    <row r="10" spans="1:20" ht="15">
      <c r="A10" s="25">
        <v>10</v>
      </c>
      <c r="B10" s="26" t="s">
        <v>22</v>
      </c>
      <c r="C10" s="27">
        <v>1992</v>
      </c>
      <c r="D10" s="27" t="s">
        <v>1</v>
      </c>
      <c r="E10" s="28">
        <v>100.7</v>
      </c>
      <c r="F10" s="28">
        <v>188</v>
      </c>
      <c r="G10" s="28">
        <v>17</v>
      </c>
      <c r="H10" s="28">
        <v>17</v>
      </c>
      <c r="I10" s="28">
        <v>17</v>
      </c>
      <c r="J10" s="28">
        <v>17</v>
      </c>
      <c r="K10" s="28">
        <v>16.5</v>
      </c>
      <c r="L10" s="29">
        <v>0.59</v>
      </c>
      <c r="M10" s="30">
        <v>102.1</v>
      </c>
      <c r="N10" s="30">
        <v>209</v>
      </c>
      <c r="O10" s="30">
        <v>17.5</v>
      </c>
      <c r="P10" s="30">
        <v>18</v>
      </c>
      <c r="Q10" s="30">
        <v>18.5</v>
      </c>
      <c r="R10" s="30">
        <v>18</v>
      </c>
      <c r="S10" s="30">
        <v>18</v>
      </c>
      <c r="T10" s="31">
        <v>0.47</v>
      </c>
    </row>
    <row r="11" spans="1:20" ht="15">
      <c r="A11" s="25">
        <v>11</v>
      </c>
      <c r="B11" s="26" t="s">
        <v>35</v>
      </c>
      <c r="C11" s="27">
        <v>1990</v>
      </c>
      <c r="D11" s="27" t="s">
        <v>5</v>
      </c>
      <c r="E11" s="28">
        <v>99.2</v>
      </c>
      <c r="F11" s="28">
        <v>159</v>
      </c>
      <c r="G11" s="28">
        <v>15.5</v>
      </c>
      <c r="H11" s="28">
        <v>16.5</v>
      </c>
      <c r="I11" s="28">
        <v>16</v>
      </c>
      <c r="J11" s="28">
        <v>16.5</v>
      </c>
      <c r="K11" s="28">
        <v>16</v>
      </c>
      <c r="L11" s="29">
        <v>0.56999999999999995</v>
      </c>
      <c r="M11" s="30">
        <v>100.5</v>
      </c>
      <c r="N11" s="30">
        <v>143</v>
      </c>
      <c r="O11" s="30">
        <v>15.5</v>
      </c>
      <c r="P11" s="30">
        <v>16</v>
      </c>
      <c r="Q11" s="30">
        <v>15</v>
      </c>
      <c r="R11" s="30">
        <v>16</v>
      </c>
      <c r="S11" s="30">
        <v>15.5</v>
      </c>
      <c r="T11" s="31">
        <v>0.16</v>
      </c>
    </row>
    <row r="12" spans="1:20" ht="15">
      <c r="A12" s="25">
        <v>14</v>
      </c>
      <c r="B12" s="26" t="s">
        <v>32</v>
      </c>
      <c r="C12" s="27">
        <v>1992</v>
      </c>
      <c r="D12" s="27" t="s">
        <v>7</v>
      </c>
      <c r="E12" s="28">
        <v>100.2</v>
      </c>
      <c r="F12" s="28">
        <v>165</v>
      </c>
      <c r="G12" s="28">
        <v>16</v>
      </c>
      <c r="H12" s="28">
        <v>16</v>
      </c>
      <c r="I12" s="28">
        <v>16</v>
      </c>
      <c r="J12" s="28">
        <v>16.5</v>
      </c>
      <c r="K12" s="28">
        <v>16.5</v>
      </c>
      <c r="L12" s="29">
        <v>0.55000000000000004</v>
      </c>
      <c r="M12" s="30">
        <v>101.1</v>
      </c>
      <c r="N12" s="30">
        <v>197</v>
      </c>
      <c r="O12" s="30">
        <v>17.5</v>
      </c>
      <c r="P12" s="30">
        <v>17.5</v>
      </c>
      <c r="Q12" s="30">
        <v>18.5</v>
      </c>
      <c r="R12" s="30">
        <v>17</v>
      </c>
      <c r="S12" s="30">
        <v>17</v>
      </c>
      <c r="T12" s="31">
        <v>0.06</v>
      </c>
    </row>
    <row r="13" spans="1:20" ht="15">
      <c r="A13" s="25">
        <v>15</v>
      </c>
      <c r="B13" s="26" t="s">
        <v>2</v>
      </c>
      <c r="C13" s="27">
        <v>1991</v>
      </c>
      <c r="D13" s="27" t="s">
        <v>3</v>
      </c>
      <c r="E13" s="28">
        <v>100</v>
      </c>
      <c r="F13" s="28">
        <v>236</v>
      </c>
      <c r="G13" s="28">
        <v>18</v>
      </c>
      <c r="H13" s="28">
        <v>18</v>
      </c>
      <c r="I13" s="28">
        <v>17.5</v>
      </c>
      <c r="J13" s="28">
        <v>17</v>
      </c>
      <c r="K13" s="28">
        <v>17</v>
      </c>
      <c r="L13" s="29">
        <v>0.62</v>
      </c>
      <c r="M13" s="30">
        <v>101.1</v>
      </c>
      <c r="N13" s="30">
        <v>238.5</v>
      </c>
      <c r="O13" s="30">
        <v>20</v>
      </c>
      <c r="P13" s="30">
        <v>19.5</v>
      </c>
      <c r="Q13" s="30">
        <v>19.5</v>
      </c>
      <c r="R13" s="30">
        <v>19.5</v>
      </c>
      <c r="S13" s="30">
        <v>19.5</v>
      </c>
      <c r="T13" s="31">
        <v>0.5</v>
      </c>
    </row>
    <row r="14" spans="1:20" ht="15">
      <c r="A14" s="25">
        <v>17</v>
      </c>
      <c r="B14" s="26" t="s">
        <v>21</v>
      </c>
      <c r="C14" s="27">
        <v>1991</v>
      </c>
      <c r="D14" s="27" t="s">
        <v>7</v>
      </c>
      <c r="E14" s="28">
        <v>99.5</v>
      </c>
      <c r="F14" s="28">
        <v>210.5</v>
      </c>
      <c r="G14" s="28">
        <v>17.5</v>
      </c>
      <c r="H14" s="28">
        <v>17.5</v>
      </c>
      <c r="I14" s="28">
        <v>17</v>
      </c>
      <c r="J14" s="28">
        <v>18</v>
      </c>
      <c r="K14" s="28">
        <v>17.5</v>
      </c>
      <c r="L14" s="29">
        <v>1.1200000000000001</v>
      </c>
      <c r="M14" s="30">
        <v>100.8</v>
      </c>
      <c r="N14" s="30">
        <v>194</v>
      </c>
      <c r="O14" s="30">
        <v>17</v>
      </c>
      <c r="P14" s="30">
        <v>17.5</v>
      </c>
      <c r="Q14" s="30">
        <v>17</v>
      </c>
      <c r="R14" s="30">
        <v>17</v>
      </c>
      <c r="S14" s="30">
        <v>17</v>
      </c>
      <c r="T14" s="31">
        <v>0.05</v>
      </c>
    </row>
    <row r="15" spans="1:20" ht="15">
      <c r="A15" s="25">
        <v>18</v>
      </c>
      <c r="B15" s="26" t="s">
        <v>23</v>
      </c>
      <c r="C15" s="27">
        <v>1995</v>
      </c>
      <c r="D15" s="27" t="s">
        <v>3</v>
      </c>
      <c r="E15" s="28">
        <v>99.1</v>
      </c>
      <c r="F15" s="28">
        <v>205</v>
      </c>
      <c r="G15" s="28">
        <v>17.5</v>
      </c>
      <c r="H15" s="28">
        <v>17.5</v>
      </c>
      <c r="I15" s="28">
        <v>17</v>
      </c>
      <c r="J15" s="28">
        <v>17.5</v>
      </c>
      <c r="K15" s="28">
        <v>17.5</v>
      </c>
      <c r="L15" s="29">
        <v>1.54</v>
      </c>
      <c r="M15" s="30">
        <v>100.7</v>
      </c>
      <c r="N15" s="30">
        <v>195.5</v>
      </c>
      <c r="O15" s="30">
        <v>17.5</v>
      </c>
      <c r="P15" s="30">
        <v>17.5</v>
      </c>
      <c r="Q15" s="30">
        <v>17.5</v>
      </c>
      <c r="R15" s="30">
        <v>17</v>
      </c>
      <c r="S15" s="30">
        <v>17.5</v>
      </c>
      <c r="T15" s="31">
        <v>0.56000000000000005</v>
      </c>
    </row>
    <row r="16" spans="1:20" ht="15">
      <c r="A16" s="25">
        <v>20</v>
      </c>
      <c r="B16" s="26" t="s">
        <v>37</v>
      </c>
      <c r="C16" s="27">
        <v>1985</v>
      </c>
      <c r="D16" s="27" t="s">
        <v>38</v>
      </c>
      <c r="E16" s="28">
        <v>99.6</v>
      </c>
      <c r="F16" s="28">
        <v>169.5</v>
      </c>
      <c r="G16" s="28">
        <v>16</v>
      </c>
      <c r="H16" s="28">
        <v>16</v>
      </c>
      <c r="I16" s="28">
        <v>16.5</v>
      </c>
      <c r="J16" s="28">
        <v>16</v>
      </c>
      <c r="K16" s="28">
        <v>16.5</v>
      </c>
      <c r="L16" s="29">
        <v>1.37</v>
      </c>
      <c r="M16" s="30">
        <v>100.8</v>
      </c>
      <c r="N16" s="30">
        <v>115</v>
      </c>
      <c r="O16" s="30">
        <v>14</v>
      </c>
      <c r="P16" s="30">
        <v>13.5</v>
      </c>
      <c r="Q16" s="30">
        <v>14</v>
      </c>
      <c r="R16" s="30">
        <v>13.5</v>
      </c>
      <c r="S16" s="30">
        <v>14.5</v>
      </c>
      <c r="T16" s="31">
        <v>0.11</v>
      </c>
    </row>
    <row r="17" spans="1:20" ht="15">
      <c r="A17" s="25">
        <v>22</v>
      </c>
      <c r="B17" s="26" t="s">
        <v>36</v>
      </c>
      <c r="C17" s="27">
        <v>1990</v>
      </c>
      <c r="D17" s="27" t="s">
        <v>7</v>
      </c>
      <c r="E17" s="28">
        <v>100</v>
      </c>
      <c r="F17" s="28">
        <v>164.5</v>
      </c>
      <c r="G17" s="28">
        <v>14</v>
      </c>
      <c r="H17" s="28">
        <v>14.5</v>
      </c>
      <c r="I17" s="28">
        <v>14</v>
      </c>
      <c r="J17" s="28">
        <v>14.5</v>
      </c>
      <c r="K17" s="28">
        <v>15</v>
      </c>
      <c r="L17" s="29">
        <v>0.96</v>
      </c>
      <c r="M17" s="30">
        <v>100.8</v>
      </c>
      <c r="N17" s="30">
        <v>138</v>
      </c>
      <c r="O17" s="30">
        <v>14</v>
      </c>
      <c r="P17" s="30">
        <v>15.5</v>
      </c>
      <c r="Q17" s="30">
        <v>15</v>
      </c>
      <c r="R17" s="30">
        <v>14</v>
      </c>
      <c r="S17" s="30">
        <v>14.5</v>
      </c>
      <c r="T17" s="31">
        <v>0.13</v>
      </c>
    </row>
    <row r="18" spans="1:20" ht="15">
      <c r="A18" s="25">
        <v>24</v>
      </c>
      <c r="B18" s="26" t="s">
        <v>20</v>
      </c>
      <c r="C18" s="27">
        <v>1987</v>
      </c>
      <c r="D18" s="27" t="s">
        <v>3</v>
      </c>
      <c r="E18" s="28">
        <v>100.3</v>
      </c>
      <c r="F18" s="28">
        <v>205.5</v>
      </c>
      <c r="G18" s="28">
        <v>17.5</v>
      </c>
      <c r="H18" s="28">
        <v>18</v>
      </c>
      <c r="I18" s="28">
        <v>18</v>
      </c>
      <c r="J18" s="28">
        <v>18</v>
      </c>
      <c r="K18" s="28">
        <v>17.5</v>
      </c>
      <c r="L18" s="29">
        <v>0.93</v>
      </c>
      <c r="M18" s="30">
        <v>101.7</v>
      </c>
      <c r="N18" s="30">
        <v>198</v>
      </c>
      <c r="O18" s="30">
        <v>17.5</v>
      </c>
      <c r="P18" s="30">
        <v>18</v>
      </c>
      <c r="Q18" s="30">
        <v>17</v>
      </c>
      <c r="R18" s="30">
        <v>17.5</v>
      </c>
      <c r="S18" s="30">
        <v>17</v>
      </c>
      <c r="T18" s="31">
        <v>0</v>
      </c>
    </row>
    <row r="19" spans="1:20" ht="15">
      <c r="A19" s="25">
        <v>25</v>
      </c>
      <c r="B19" s="26" t="s">
        <v>28</v>
      </c>
      <c r="C19" s="27">
        <v>1994</v>
      </c>
      <c r="D19" s="27" t="s">
        <v>29</v>
      </c>
      <c r="E19" s="28">
        <v>99.9</v>
      </c>
      <c r="F19" s="28">
        <v>187</v>
      </c>
      <c r="G19" s="28">
        <v>17</v>
      </c>
      <c r="H19" s="28">
        <v>17.5</v>
      </c>
      <c r="I19" s="28">
        <v>16.5</v>
      </c>
      <c r="J19" s="28">
        <v>17</v>
      </c>
      <c r="K19" s="28">
        <v>17.5</v>
      </c>
      <c r="L19" s="29">
        <v>0.87</v>
      </c>
      <c r="M19" s="30">
        <v>100.9</v>
      </c>
      <c r="N19" s="30">
        <v>194</v>
      </c>
      <c r="O19" s="30">
        <v>17.5</v>
      </c>
      <c r="P19" s="30">
        <v>17.5</v>
      </c>
      <c r="Q19" s="30">
        <v>17</v>
      </c>
      <c r="R19" s="30">
        <v>17</v>
      </c>
      <c r="S19" s="30">
        <v>17</v>
      </c>
      <c r="T19" s="31">
        <v>0.86</v>
      </c>
    </row>
    <row r="20" spans="1:20" ht="15">
      <c r="A20" s="25">
        <v>27</v>
      </c>
      <c r="B20" s="26" t="s">
        <v>25</v>
      </c>
      <c r="C20" s="27">
        <v>1991</v>
      </c>
      <c r="D20" s="27" t="s">
        <v>26</v>
      </c>
      <c r="E20" s="28">
        <v>99.6</v>
      </c>
      <c r="F20" s="28">
        <v>180.5</v>
      </c>
      <c r="G20" s="28">
        <v>17</v>
      </c>
      <c r="H20" s="28">
        <v>16.5</v>
      </c>
      <c r="I20" s="28">
        <v>16.5</v>
      </c>
      <c r="J20" s="28">
        <v>16.5</v>
      </c>
      <c r="K20" s="28">
        <v>17</v>
      </c>
      <c r="L20" s="29">
        <v>0.5</v>
      </c>
      <c r="M20" s="30">
        <v>100.8</v>
      </c>
      <c r="N20" s="30">
        <v>200</v>
      </c>
      <c r="O20" s="30">
        <v>17.5</v>
      </c>
      <c r="P20" s="30">
        <v>17.5</v>
      </c>
      <c r="Q20" s="30">
        <v>17.5</v>
      </c>
      <c r="R20" s="30">
        <v>17.5</v>
      </c>
      <c r="S20" s="30">
        <v>17</v>
      </c>
      <c r="T20" s="31">
        <v>0.54</v>
      </c>
    </row>
    <row r="21" spans="1:20" ht="15">
      <c r="A21" s="25">
        <v>28</v>
      </c>
      <c r="B21" s="26" t="s">
        <v>12</v>
      </c>
      <c r="C21" s="27">
        <v>1985</v>
      </c>
      <c r="D21" s="27" t="s">
        <v>5</v>
      </c>
      <c r="E21" s="28">
        <v>100.1</v>
      </c>
      <c r="F21" s="28">
        <v>209.5</v>
      </c>
      <c r="G21" s="28">
        <v>18</v>
      </c>
      <c r="H21" s="28">
        <v>18.5</v>
      </c>
      <c r="I21" s="28">
        <v>18.5</v>
      </c>
      <c r="J21" s="28">
        <v>18</v>
      </c>
      <c r="K21" s="28">
        <v>18.5</v>
      </c>
      <c r="L21" s="29">
        <v>0.91</v>
      </c>
      <c r="M21" s="30">
        <v>101.2</v>
      </c>
      <c r="N21" s="30">
        <v>214</v>
      </c>
      <c r="O21" s="30">
        <v>18.5</v>
      </c>
      <c r="P21" s="30">
        <v>19</v>
      </c>
      <c r="Q21" s="30">
        <v>19</v>
      </c>
      <c r="R21" s="30">
        <v>18.5</v>
      </c>
      <c r="S21" s="30">
        <v>18.5</v>
      </c>
      <c r="T21" s="31">
        <v>0.38</v>
      </c>
    </row>
    <row r="22" spans="1:20" ht="15">
      <c r="A22" s="25">
        <v>29</v>
      </c>
      <c r="B22" s="26" t="s">
        <v>13</v>
      </c>
      <c r="C22" s="27">
        <v>1987</v>
      </c>
      <c r="D22" s="27" t="s">
        <v>5</v>
      </c>
      <c r="E22" s="28">
        <v>99.3</v>
      </c>
      <c r="F22" s="28">
        <v>211</v>
      </c>
      <c r="G22" s="28">
        <v>18</v>
      </c>
      <c r="H22" s="28">
        <v>18</v>
      </c>
      <c r="I22" s="28">
        <v>19</v>
      </c>
      <c r="J22" s="28">
        <v>18.5</v>
      </c>
      <c r="K22" s="28">
        <v>18</v>
      </c>
      <c r="L22" s="29">
        <v>1.04</v>
      </c>
      <c r="M22" s="30">
        <v>100.6</v>
      </c>
      <c r="N22" s="30">
        <v>210</v>
      </c>
      <c r="O22" s="30">
        <v>18.5</v>
      </c>
      <c r="P22" s="30">
        <v>18.5</v>
      </c>
      <c r="Q22" s="30">
        <v>19.5</v>
      </c>
      <c r="R22" s="30">
        <v>18.5</v>
      </c>
      <c r="S22" s="30">
        <v>18</v>
      </c>
      <c r="T22" s="31">
        <v>0.22</v>
      </c>
    </row>
    <row r="23" spans="1:20" ht="15">
      <c r="A23" s="25">
        <v>30</v>
      </c>
      <c r="B23" s="26" t="s">
        <v>30</v>
      </c>
      <c r="C23" s="27">
        <v>1985</v>
      </c>
      <c r="D23" s="27" t="s">
        <v>3</v>
      </c>
      <c r="E23" s="28">
        <v>100.5</v>
      </c>
      <c r="F23" s="28">
        <v>180.5</v>
      </c>
      <c r="G23" s="28">
        <v>16</v>
      </c>
      <c r="H23" s="28">
        <v>16.5</v>
      </c>
      <c r="I23" s="28">
        <v>17</v>
      </c>
      <c r="J23" s="28">
        <v>16.5</v>
      </c>
      <c r="K23" s="28">
        <v>17.5</v>
      </c>
      <c r="L23" s="29">
        <v>0.61</v>
      </c>
      <c r="M23" s="30">
        <v>101.5</v>
      </c>
      <c r="N23" s="30">
        <v>189.5</v>
      </c>
      <c r="O23" s="30">
        <v>17.5</v>
      </c>
      <c r="P23" s="30">
        <v>17.5</v>
      </c>
      <c r="Q23" s="30">
        <v>18</v>
      </c>
      <c r="R23" s="30">
        <v>17</v>
      </c>
      <c r="S23" s="30">
        <v>17</v>
      </c>
      <c r="T23" s="31">
        <v>0.35</v>
      </c>
    </row>
    <row r="24" spans="1:20" ht="15">
      <c r="A24" s="25">
        <v>31</v>
      </c>
      <c r="B24" s="26" t="s">
        <v>14</v>
      </c>
      <c r="C24" s="27">
        <v>1995</v>
      </c>
      <c r="D24" s="27" t="s">
        <v>3</v>
      </c>
      <c r="E24" s="28">
        <v>100.7</v>
      </c>
      <c r="F24" s="28">
        <v>210.5</v>
      </c>
      <c r="G24" s="28">
        <v>18.5</v>
      </c>
      <c r="H24" s="28">
        <v>18</v>
      </c>
      <c r="I24" s="28">
        <v>18.5</v>
      </c>
      <c r="J24" s="28">
        <v>18</v>
      </c>
      <c r="K24" s="28">
        <v>18.5</v>
      </c>
      <c r="L24" s="29">
        <v>0.64</v>
      </c>
      <c r="M24" s="30">
        <v>101.8</v>
      </c>
      <c r="N24" s="30">
        <v>206</v>
      </c>
      <c r="O24" s="30">
        <v>17.5</v>
      </c>
      <c r="P24" s="30">
        <v>18</v>
      </c>
      <c r="Q24" s="30">
        <v>18</v>
      </c>
      <c r="R24" s="30">
        <v>18</v>
      </c>
      <c r="S24" s="30">
        <v>17.5</v>
      </c>
      <c r="T24" s="31">
        <v>0.36</v>
      </c>
    </row>
    <row r="25" spans="1:20" ht="15">
      <c r="A25" s="25">
        <v>32</v>
      </c>
      <c r="B25" s="26" t="s">
        <v>15</v>
      </c>
      <c r="C25" s="27">
        <v>1979</v>
      </c>
      <c r="D25" s="27" t="s">
        <v>7</v>
      </c>
      <c r="E25" s="28">
        <v>100.8</v>
      </c>
      <c r="F25" s="28">
        <v>207.5</v>
      </c>
      <c r="G25" s="28">
        <v>17</v>
      </c>
      <c r="H25" s="28">
        <v>17.5</v>
      </c>
      <c r="I25" s="28">
        <v>17</v>
      </c>
      <c r="J25" s="28">
        <v>16.5</v>
      </c>
      <c r="K25" s="28">
        <v>16.5</v>
      </c>
      <c r="L25" s="29">
        <v>0.59</v>
      </c>
      <c r="M25" s="30">
        <v>102</v>
      </c>
      <c r="N25" s="30">
        <v>206.5</v>
      </c>
      <c r="O25" s="30">
        <v>18</v>
      </c>
      <c r="P25" s="30">
        <v>18</v>
      </c>
      <c r="Q25" s="30">
        <v>17</v>
      </c>
      <c r="R25" s="30">
        <v>17</v>
      </c>
      <c r="S25" s="30">
        <v>17.5</v>
      </c>
      <c r="T25" s="31">
        <v>0.08</v>
      </c>
    </row>
    <row r="26" spans="1:20" ht="15">
      <c r="A26" s="25">
        <v>33</v>
      </c>
      <c r="B26" s="26" t="s">
        <v>18</v>
      </c>
      <c r="C26" s="27">
        <v>1991</v>
      </c>
      <c r="D26" s="27" t="s">
        <v>7</v>
      </c>
      <c r="E26" s="28">
        <v>99.8</v>
      </c>
      <c r="F26" s="28">
        <v>204.5</v>
      </c>
      <c r="G26" s="28">
        <v>17</v>
      </c>
      <c r="H26" s="28">
        <v>17.5</v>
      </c>
      <c r="I26" s="28">
        <v>17</v>
      </c>
      <c r="J26" s="28">
        <v>17.5</v>
      </c>
      <c r="K26" s="28">
        <v>17</v>
      </c>
      <c r="L26" s="29">
        <v>0.53</v>
      </c>
      <c r="M26" s="30">
        <v>101.1</v>
      </c>
      <c r="N26" s="30">
        <v>204</v>
      </c>
      <c r="O26" s="30">
        <v>18</v>
      </c>
      <c r="P26" s="30">
        <v>18</v>
      </c>
      <c r="Q26" s="30">
        <v>18.5</v>
      </c>
      <c r="R26" s="30">
        <v>18</v>
      </c>
      <c r="S26" s="30">
        <v>17.5</v>
      </c>
      <c r="T26" s="31">
        <v>0.04</v>
      </c>
    </row>
    <row r="27" spans="1:20" ht="15">
      <c r="A27" s="25">
        <v>34</v>
      </c>
      <c r="B27" s="26" t="s">
        <v>16</v>
      </c>
      <c r="C27" s="27">
        <v>1987</v>
      </c>
      <c r="D27" s="27" t="s">
        <v>17</v>
      </c>
      <c r="E27" s="28">
        <v>100.2</v>
      </c>
      <c r="F27" s="28">
        <v>198.5</v>
      </c>
      <c r="G27" s="28">
        <v>17</v>
      </c>
      <c r="H27" s="28">
        <v>17.5</v>
      </c>
      <c r="I27" s="28">
        <v>17</v>
      </c>
      <c r="J27" s="28">
        <v>17.5</v>
      </c>
      <c r="K27" s="28">
        <v>17</v>
      </c>
      <c r="L27" s="29">
        <v>0.43</v>
      </c>
      <c r="M27" s="30">
        <v>101.1</v>
      </c>
      <c r="N27" s="30">
        <v>212</v>
      </c>
      <c r="O27" s="30">
        <v>18</v>
      </c>
      <c r="P27" s="30">
        <v>18</v>
      </c>
      <c r="Q27" s="30">
        <v>19</v>
      </c>
      <c r="R27" s="30">
        <v>18.5</v>
      </c>
      <c r="S27" s="30">
        <v>18</v>
      </c>
      <c r="T27" s="31">
        <v>0.19</v>
      </c>
    </row>
    <row r="28" spans="1:20" ht="15">
      <c r="A28" s="25">
        <v>36</v>
      </c>
      <c r="B28" s="26" t="s">
        <v>27</v>
      </c>
      <c r="C28" s="27">
        <v>1989</v>
      </c>
      <c r="D28" s="27" t="s">
        <v>3</v>
      </c>
      <c r="E28" s="28">
        <v>100</v>
      </c>
      <c r="F28" s="28">
        <v>174.5</v>
      </c>
      <c r="G28" s="28">
        <v>14</v>
      </c>
      <c r="H28" s="28">
        <v>15</v>
      </c>
      <c r="I28" s="28">
        <v>14.5</v>
      </c>
      <c r="J28" s="28">
        <v>14.5</v>
      </c>
      <c r="K28" s="28">
        <v>14.5</v>
      </c>
      <c r="L28" s="29">
        <v>0.45</v>
      </c>
      <c r="M28" s="30">
        <v>100.8</v>
      </c>
      <c r="N28" s="30">
        <v>200</v>
      </c>
      <c r="O28" s="30">
        <v>18</v>
      </c>
      <c r="P28" s="30">
        <v>18</v>
      </c>
      <c r="Q28" s="30">
        <v>18.5</v>
      </c>
      <c r="R28" s="30">
        <v>17.5</v>
      </c>
      <c r="S28" s="30">
        <v>17</v>
      </c>
      <c r="T28" s="31">
        <v>0.11</v>
      </c>
    </row>
    <row r="29" spans="1:20" ht="15">
      <c r="A29" s="25">
        <v>37</v>
      </c>
      <c r="B29" s="26" t="s">
        <v>4</v>
      </c>
      <c r="C29" s="27">
        <v>1972</v>
      </c>
      <c r="D29" s="27" t="s">
        <v>5</v>
      </c>
      <c r="E29" s="28">
        <v>100.1</v>
      </c>
      <c r="F29" s="28">
        <v>218.5</v>
      </c>
      <c r="G29" s="28">
        <v>18.5</v>
      </c>
      <c r="H29" s="28">
        <v>18.5</v>
      </c>
      <c r="I29" s="28">
        <v>19.5</v>
      </c>
      <c r="J29" s="28">
        <v>18.5</v>
      </c>
      <c r="K29" s="28">
        <v>18.5</v>
      </c>
      <c r="L29" s="29">
        <v>0.41</v>
      </c>
      <c r="M29" s="30">
        <v>101</v>
      </c>
      <c r="N29" s="30">
        <v>225</v>
      </c>
      <c r="O29" s="30">
        <v>19.5</v>
      </c>
      <c r="P29" s="30">
        <v>19.5</v>
      </c>
      <c r="Q29" s="30">
        <v>20</v>
      </c>
      <c r="R29" s="30">
        <v>19</v>
      </c>
      <c r="S29" s="30">
        <v>19</v>
      </c>
      <c r="T29" s="31">
        <v>0.3</v>
      </c>
    </row>
    <row r="30" spans="1:20" ht="15">
      <c r="A30" s="25">
        <v>38</v>
      </c>
      <c r="B30" s="26" t="s">
        <v>0</v>
      </c>
      <c r="C30" s="27">
        <v>1992</v>
      </c>
      <c r="D30" s="27" t="s">
        <v>1</v>
      </c>
      <c r="E30" s="28">
        <v>99.9</v>
      </c>
      <c r="F30" s="28">
        <v>237.5</v>
      </c>
      <c r="G30" s="28">
        <v>19.5</v>
      </c>
      <c r="H30" s="28">
        <v>19.5</v>
      </c>
      <c r="I30" s="28">
        <v>19.5</v>
      </c>
      <c r="J30" s="28">
        <v>19.5</v>
      </c>
      <c r="K30" s="28">
        <v>19.5</v>
      </c>
      <c r="L30" s="29">
        <v>0.42</v>
      </c>
      <c r="M30" s="28">
        <v>100.7</v>
      </c>
      <c r="N30" s="28">
        <v>250</v>
      </c>
      <c r="O30" s="28">
        <v>16.5</v>
      </c>
      <c r="P30" s="28">
        <v>16.5</v>
      </c>
      <c r="Q30" s="28">
        <v>16</v>
      </c>
      <c r="R30" s="28">
        <v>16.5</v>
      </c>
      <c r="S30" s="28">
        <v>16.5</v>
      </c>
      <c r="T30" s="29">
        <v>0.56999999999999995</v>
      </c>
    </row>
    <row r="31" spans="1:20" ht="15">
      <c r="A31" s="25">
        <v>39</v>
      </c>
      <c r="B31" s="26" t="s">
        <v>19</v>
      </c>
      <c r="C31" s="27">
        <v>1989</v>
      </c>
      <c r="D31" s="27" t="s">
        <v>1</v>
      </c>
      <c r="E31" s="28">
        <v>100.7</v>
      </c>
      <c r="F31" s="28">
        <v>194.5</v>
      </c>
      <c r="G31" s="28">
        <v>18</v>
      </c>
      <c r="H31" s="28">
        <v>17.5</v>
      </c>
      <c r="I31" s="28">
        <v>18</v>
      </c>
      <c r="J31" s="28">
        <v>18</v>
      </c>
      <c r="K31" s="28">
        <v>17.5</v>
      </c>
      <c r="L31" s="29">
        <v>0.31</v>
      </c>
      <c r="M31" s="30">
        <v>101.5</v>
      </c>
      <c r="N31" s="30">
        <v>206</v>
      </c>
      <c r="O31" s="30">
        <v>18.5</v>
      </c>
      <c r="P31" s="30">
        <v>18</v>
      </c>
      <c r="Q31" s="30">
        <v>18.5</v>
      </c>
      <c r="R31" s="30">
        <v>18.5</v>
      </c>
      <c r="S31" s="30">
        <v>18</v>
      </c>
      <c r="T31" s="31">
        <v>0.13</v>
      </c>
    </row>
    <row r="32" spans="1:20" ht="15">
      <c r="A32" s="25">
        <v>40</v>
      </c>
      <c r="B32" s="26" t="s">
        <v>6</v>
      </c>
      <c r="C32" s="27">
        <v>1988</v>
      </c>
      <c r="D32" s="27" t="s">
        <v>7</v>
      </c>
      <c r="E32" s="28">
        <v>100.6</v>
      </c>
      <c r="F32" s="28">
        <v>210</v>
      </c>
      <c r="G32" s="28">
        <v>18</v>
      </c>
      <c r="H32" s="28">
        <v>18.5</v>
      </c>
      <c r="I32" s="28">
        <v>19</v>
      </c>
      <c r="J32" s="28">
        <v>18.5</v>
      </c>
      <c r="K32" s="28">
        <v>18.5</v>
      </c>
      <c r="L32" s="29">
        <v>0.3</v>
      </c>
      <c r="M32" s="30">
        <v>101.7</v>
      </c>
      <c r="N32" s="30">
        <v>219.5</v>
      </c>
      <c r="O32" s="30">
        <v>19</v>
      </c>
      <c r="P32" s="30">
        <v>19</v>
      </c>
      <c r="Q32" s="30">
        <v>19</v>
      </c>
      <c r="R32" s="30">
        <v>19</v>
      </c>
      <c r="S32" s="30">
        <v>19</v>
      </c>
      <c r="T32" s="31">
        <v>0.12</v>
      </c>
    </row>
  </sheetData>
  <sheetProtection password="DF48" sheet="1" objects="1" scenarios="1"/>
  <sortState ref="A1:T31">
    <sortCondition ref="A2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6"/>
  <sheetViews>
    <sheetView workbookViewId="0"/>
  </sheetViews>
  <sheetFormatPr defaultRowHeight="14.25"/>
  <cols>
    <col min="1" max="1" width="33.625" style="21" customWidth="1"/>
    <col min="2" max="2" width="52.875" customWidth="1"/>
    <col min="3" max="3" width="25.375" customWidth="1"/>
    <col min="4" max="4" width="29.875" customWidth="1"/>
  </cols>
  <sheetData>
    <row r="1" spans="1:4" s="23" customFormat="1" ht="15">
      <c r="A1" s="35" t="s">
        <v>69</v>
      </c>
      <c r="B1" s="32" t="s">
        <v>70</v>
      </c>
    </row>
    <row r="2" spans="1:4" s="23" customFormat="1" ht="15">
      <c r="A2" s="33" t="s">
        <v>81</v>
      </c>
      <c r="B2" s="32">
        <v>225</v>
      </c>
    </row>
    <row r="3" spans="1:4" s="23" customFormat="1" ht="15">
      <c r="A3" s="34" t="s">
        <v>62</v>
      </c>
      <c r="B3" s="32">
        <v>200</v>
      </c>
    </row>
    <row r="4" spans="1:4" s="23" customFormat="1" ht="15">
      <c r="A4" s="34" t="s">
        <v>63</v>
      </c>
      <c r="B4" s="32">
        <v>1.2</v>
      </c>
    </row>
    <row r="5" spans="1:4" s="23" customFormat="1" ht="42.75">
      <c r="A5" s="34" t="s">
        <v>111</v>
      </c>
      <c r="B5" s="32">
        <v>-14.4</v>
      </c>
    </row>
    <row r="6" spans="1:4" s="23" customFormat="1" ht="42.75">
      <c r="A6" s="34" t="s">
        <v>82</v>
      </c>
      <c r="B6" s="32">
        <v>17.420000000000002</v>
      </c>
    </row>
    <row r="7" spans="1:4" s="23" customFormat="1" ht="28.5">
      <c r="A7" s="34" t="s">
        <v>114</v>
      </c>
      <c r="B7" s="32">
        <v>120</v>
      </c>
    </row>
    <row r="9" spans="1:4" ht="28.5" customHeight="1">
      <c r="A9" s="48" t="s">
        <v>107</v>
      </c>
      <c r="B9" s="48"/>
      <c r="C9" s="48"/>
      <c r="D9" s="48"/>
    </row>
    <row r="11" spans="1:4" ht="15">
      <c r="A11" s="50" t="s">
        <v>75</v>
      </c>
      <c r="B11" s="50"/>
      <c r="C11" s="50"/>
      <c r="D11" s="50"/>
    </row>
    <row r="12" spans="1:4" ht="15">
      <c r="A12" s="20" t="s">
        <v>67</v>
      </c>
      <c r="B12" s="13" t="s">
        <v>68</v>
      </c>
      <c r="C12" s="13" t="s">
        <v>108</v>
      </c>
      <c r="D12" s="13" t="s">
        <v>95</v>
      </c>
    </row>
    <row r="13" spans="1:4" ht="93.75" customHeight="1">
      <c r="A13" s="20" t="s">
        <v>64</v>
      </c>
      <c r="B13" s="1" t="s">
        <v>112</v>
      </c>
      <c r="C13" s="1" t="s">
        <v>90</v>
      </c>
      <c r="D13" s="1" t="s">
        <v>109</v>
      </c>
    </row>
    <row r="14" spans="1:4" ht="42.75">
      <c r="A14" s="20" t="s">
        <v>65</v>
      </c>
      <c r="B14" s="15" t="s">
        <v>113</v>
      </c>
      <c r="C14" s="1" t="s">
        <v>71</v>
      </c>
      <c r="D14" s="14" t="s">
        <v>85</v>
      </c>
    </row>
    <row r="15" spans="1:4" ht="114">
      <c r="A15" s="20" t="s">
        <v>66</v>
      </c>
      <c r="B15" s="1" t="s">
        <v>94</v>
      </c>
      <c r="C15" s="16" t="s">
        <v>99</v>
      </c>
      <c r="D15" s="1" t="s">
        <v>84</v>
      </c>
    </row>
    <row r="16" spans="1:4" ht="15">
      <c r="A16" s="47" t="s">
        <v>92</v>
      </c>
      <c r="B16" s="47"/>
      <c r="C16" s="47"/>
      <c r="D16" s="36" t="s">
        <v>83</v>
      </c>
    </row>
    <row r="17" spans="1:4">
      <c r="A17"/>
    </row>
    <row r="18" spans="1:4" ht="15">
      <c r="A18" s="51" t="s">
        <v>76</v>
      </c>
      <c r="B18" s="51"/>
      <c r="C18" s="51"/>
      <c r="D18" s="51"/>
    </row>
    <row r="19" spans="1:4" ht="15">
      <c r="A19" s="20" t="s">
        <v>67</v>
      </c>
      <c r="B19" s="13" t="s">
        <v>68</v>
      </c>
      <c r="C19" s="13" t="s">
        <v>108</v>
      </c>
      <c r="D19" s="13" t="s">
        <v>96</v>
      </c>
    </row>
    <row r="20" spans="1:4" ht="67.5" customHeight="1">
      <c r="A20" s="20" t="s">
        <v>64</v>
      </c>
      <c r="B20" s="1" t="s">
        <v>112</v>
      </c>
      <c r="C20" s="14" t="s">
        <v>91</v>
      </c>
      <c r="D20" s="1" t="s">
        <v>110</v>
      </c>
    </row>
    <row r="21" spans="1:4" ht="42.75">
      <c r="A21" s="20" t="s">
        <v>65</v>
      </c>
      <c r="B21" s="15" t="s">
        <v>113</v>
      </c>
      <c r="C21" s="1" t="s">
        <v>72</v>
      </c>
      <c r="D21" s="14" t="s">
        <v>86</v>
      </c>
    </row>
    <row r="22" spans="1:4" ht="118.5" customHeight="1">
      <c r="A22" s="20" t="s">
        <v>66</v>
      </c>
      <c r="B22" s="1" t="s">
        <v>94</v>
      </c>
      <c r="C22" s="14" t="s">
        <v>100</v>
      </c>
      <c r="D22" s="24" t="s">
        <v>87</v>
      </c>
    </row>
    <row r="23" spans="1:4" ht="15">
      <c r="A23" s="47" t="s">
        <v>93</v>
      </c>
      <c r="B23" s="47"/>
      <c r="C23" s="47"/>
      <c r="D23" s="36" t="s">
        <v>97</v>
      </c>
    </row>
    <row r="25" spans="1:4" ht="15">
      <c r="A25" s="47" t="s">
        <v>98</v>
      </c>
      <c r="B25" s="47"/>
      <c r="C25" s="47"/>
      <c r="D25" s="47"/>
    </row>
    <row r="26" spans="1:4" ht="28.5" customHeight="1">
      <c r="A26" s="49" t="s">
        <v>106</v>
      </c>
      <c r="B26" s="49"/>
      <c r="C26" s="49"/>
      <c r="D26" s="49"/>
    </row>
  </sheetData>
  <sheetProtection password="DF48" sheet="1" objects="1" scenarios="1"/>
  <mergeCells count="7">
    <mergeCell ref="A16:C16"/>
    <mergeCell ref="A9:D9"/>
    <mergeCell ref="A23:C23"/>
    <mergeCell ref="A26:D26"/>
    <mergeCell ref="A25:D25"/>
    <mergeCell ref="A11:D11"/>
    <mergeCell ref="A18:D1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>
    <row r="1" spans="1:1" ht="15">
      <c r="A1" s="2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>
    <row r="1" spans="1:1">
      <c r="A1" s="4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 customHeight="1"/>
  <sheetData>
    <row r="1" spans="1:1" ht="16.5" customHeight="1">
      <c r="A1" s="22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RowHeight="14.25"/>
  <sheetData>
    <row r="1" spans="1:1" ht="15">
      <c r="A1" s="22"/>
    </row>
    <row r="2" spans="1:1" ht="18" customHeight="1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cols>
    <col min="1" max="1" width="9" style="40"/>
  </cols>
  <sheetData>
    <row r="1" spans="1:1" ht="15">
      <c r="A1" s="2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4.25"/>
  <cols>
    <col min="2" max="2" width="11.25" customWidth="1"/>
  </cols>
  <sheetData>
    <row r="1" spans="1:2" ht="30">
      <c r="A1" s="41" t="s">
        <v>73</v>
      </c>
      <c r="B1" s="42" t="s">
        <v>74</v>
      </c>
    </row>
    <row r="2" spans="1:2" ht="15">
      <c r="A2" s="20" t="s">
        <v>29</v>
      </c>
      <c r="B2" s="22"/>
    </row>
    <row r="3" spans="1:2" ht="15">
      <c r="A3" s="20" t="s">
        <v>38</v>
      </c>
      <c r="B3" s="22"/>
    </row>
    <row r="4" spans="1:2" ht="15">
      <c r="A4" s="20" t="s">
        <v>7</v>
      </c>
      <c r="B4" s="22"/>
    </row>
    <row r="5" spans="1:2" ht="15">
      <c r="A5" s="20" t="s">
        <v>5</v>
      </c>
      <c r="B5" s="22"/>
    </row>
    <row r="6" spans="1:2" ht="15">
      <c r="A6" s="20" t="s">
        <v>3</v>
      </c>
      <c r="B6" s="22"/>
    </row>
    <row r="7" spans="1:2" ht="15">
      <c r="A7" s="20" t="s">
        <v>17</v>
      </c>
      <c r="B7" s="22"/>
    </row>
    <row r="8" spans="1:2" ht="15">
      <c r="A8" s="20" t="s">
        <v>10</v>
      </c>
      <c r="B8" s="22"/>
    </row>
    <row r="9" spans="1:2" ht="15">
      <c r="A9" s="20" t="s">
        <v>1</v>
      </c>
      <c r="B9" s="22"/>
    </row>
    <row r="10" spans="1:2" ht="15">
      <c r="A10" s="20" t="s">
        <v>26</v>
      </c>
      <c r="B10" s="22"/>
    </row>
  </sheetData>
  <sortState ref="A2:A31">
    <sortCondition ref="A2:A31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C40"/>
  <sheetViews>
    <sheetView zoomScale="90" zoomScaleNormal="90" workbookViewId="0"/>
  </sheetViews>
  <sheetFormatPr defaultRowHeight="15"/>
  <cols>
    <col min="1" max="1" width="9" style="3"/>
    <col min="2" max="2" width="23.375" style="4" customWidth="1"/>
    <col min="3" max="3" width="12.875" style="4" customWidth="1"/>
    <col min="4" max="4" width="11" style="4" customWidth="1"/>
    <col min="5" max="5" width="11.125" style="5" customWidth="1"/>
    <col min="6" max="6" width="11" style="6" customWidth="1"/>
    <col min="7" max="7" width="11.875" style="7" customWidth="1"/>
    <col min="8" max="12" width="9" style="6"/>
    <col min="13" max="13" width="11.375" style="7" customWidth="1"/>
    <col min="14" max="14" width="9" style="8"/>
    <col min="15" max="15" width="10.25" style="7" customWidth="1"/>
    <col min="16" max="16" width="10.75" style="7" customWidth="1"/>
    <col min="17" max="17" width="9" style="6"/>
    <col min="18" max="18" width="11.125" style="6" customWidth="1"/>
    <col min="19" max="19" width="11.5" style="6" customWidth="1"/>
    <col min="20" max="24" width="9" style="6"/>
    <col min="25" max="25" width="10.625" style="6" customWidth="1"/>
    <col min="26" max="26" width="9" style="8"/>
    <col min="27" max="27" width="10.25" style="7" customWidth="1"/>
    <col min="28" max="28" width="10.75" style="7" customWidth="1"/>
    <col min="29" max="29" width="12" style="4" customWidth="1"/>
    <col min="30" max="16384" width="9" style="4"/>
  </cols>
  <sheetData>
    <row r="1" spans="1:29" s="12" customFormat="1" ht="51" customHeight="1">
      <c r="A1" s="43" t="str">
        <f>SKOKI!A1</f>
        <v>Numer startowy</v>
      </c>
      <c r="B1" s="43" t="str">
        <f>SKOKI!B1</f>
        <v>Nazwisko i Imię</v>
      </c>
      <c r="C1" s="43" t="str">
        <f>SKOKI!C1</f>
        <v>Rok urodzenia</v>
      </c>
      <c r="D1" s="43" t="str">
        <f>SKOKI!D1</f>
        <v>Kraj</v>
      </c>
      <c r="E1" s="43" t="str">
        <f>SKOKI!E1</f>
        <v>Prędkość na progu 1 seria</v>
      </c>
      <c r="F1" s="43" t="str">
        <f>SKOKI!F1</f>
        <v>Odległość 1 seria</v>
      </c>
      <c r="G1" s="44" t="s">
        <v>44</v>
      </c>
      <c r="H1" s="44" t="str">
        <f>SKOKI!G1</f>
        <v>Sędzia A 1 seria</v>
      </c>
      <c r="I1" s="44" t="str">
        <f>SKOKI!H1</f>
        <v>Sędzia B 1 seria</v>
      </c>
      <c r="J1" s="44" t="str">
        <f>SKOKI!I1</f>
        <v>Sędzia C 1 seria</v>
      </c>
      <c r="K1" s="44" t="str">
        <f>SKOKI!J1</f>
        <v>Sędzia D 1 seria</v>
      </c>
      <c r="L1" s="44" t="str">
        <f>SKOKI!K1</f>
        <v>Sędzia E 1 seria</v>
      </c>
      <c r="M1" s="44" t="s">
        <v>78</v>
      </c>
      <c r="N1" s="45" t="str">
        <f>SKOKI!L1</f>
        <v>Prędkość wiatru 1 seria</v>
      </c>
      <c r="O1" s="44" t="s">
        <v>77</v>
      </c>
      <c r="P1" s="44" t="s">
        <v>51</v>
      </c>
      <c r="Q1" s="44" t="str">
        <f>SKOKI!M1</f>
        <v>Prędkość na progu 2 seria</v>
      </c>
      <c r="R1" s="44" t="str">
        <f>SKOKI!N1</f>
        <v>Odległość 2 seria</v>
      </c>
      <c r="S1" s="44" t="s">
        <v>50</v>
      </c>
      <c r="T1" s="44" t="str">
        <f>SKOKI!O1</f>
        <v>Sędzia A 2 seria</v>
      </c>
      <c r="U1" s="44" t="str">
        <f>SKOKI!P1</f>
        <v>Sędzia B 2 seria</v>
      </c>
      <c r="V1" s="44" t="str">
        <f>SKOKI!Q1</f>
        <v>Sędzia C 2 seria</v>
      </c>
      <c r="W1" s="44" t="str">
        <f>SKOKI!R1</f>
        <v>Sędzia D 2 seria</v>
      </c>
      <c r="X1" s="44" t="str">
        <f>SKOKI!S1</f>
        <v>Sędzia E 2 seria</v>
      </c>
      <c r="Y1" s="44" t="s">
        <v>79</v>
      </c>
      <c r="Z1" s="45" t="str">
        <f>SKOKI!T1</f>
        <v>Prędkość wiatru 2 seria</v>
      </c>
      <c r="AA1" s="44" t="s">
        <v>80</v>
      </c>
      <c r="AB1" s="44" t="s">
        <v>60</v>
      </c>
      <c r="AC1" s="2" t="s">
        <v>61</v>
      </c>
    </row>
    <row r="2" spans="1:29" s="12" customFormat="1" ht="24.75" customHeight="1">
      <c r="A2" s="43" t="str">
        <f>SKOKI!A2</f>
        <v>-</v>
      </c>
      <c r="B2" s="43" t="str">
        <f>SKOKI!B2</f>
        <v>-</v>
      </c>
      <c r="C2" s="43" t="str">
        <f>SKOKI!C2</f>
        <v>-</v>
      </c>
      <c r="D2" s="43" t="str">
        <f>SKOKI!D2</f>
        <v>-</v>
      </c>
      <c r="E2" s="43" t="str">
        <f>SKOKI!E2</f>
        <v>[km/h]</v>
      </c>
      <c r="F2" s="43" t="str">
        <f>SKOKI!F2</f>
        <v>[m]</v>
      </c>
      <c r="G2" s="44" t="s">
        <v>103</v>
      </c>
      <c r="H2" s="44" t="str">
        <f>SKOKI!G2</f>
        <v>[pkt.]</v>
      </c>
      <c r="I2" s="44" t="str">
        <f>SKOKI!H2</f>
        <v>[pkt.]</v>
      </c>
      <c r="J2" s="44" t="str">
        <f>SKOKI!I2</f>
        <v>[pkt.]</v>
      </c>
      <c r="K2" s="44" t="str">
        <f>SKOKI!J2</f>
        <v>[pkt.]</v>
      </c>
      <c r="L2" s="44" t="str">
        <f>SKOKI!K2</f>
        <v>[pkt.]</v>
      </c>
      <c r="M2" s="44" t="s">
        <v>104</v>
      </c>
      <c r="N2" s="45" t="str">
        <f>SKOKI!L2</f>
        <v>[m/s]</v>
      </c>
      <c r="O2" s="44" t="s">
        <v>104</v>
      </c>
      <c r="P2" s="44" t="s">
        <v>104</v>
      </c>
      <c r="Q2" s="44" t="str">
        <f>SKOKI!M2</f>
        <v>[km/h]</v>
      </c>
      <c r="R2" s="44" t="str">
        <f>SKOKI!N2</f>
        <v>[m]</v>
      </c>
      <c r="S2" s="44" t="s">
        <v>104</v>
      </c>
      <c r="T2" s="44" t="str">
        <f>SKOKI!O2</f>
        <v>[pkt.]</v>
      </c>
      <c r="U2" s="44" t="str">
        <f>SKOKI!P2</f>
        <v>[pkt.]</v>
      </c>
      <c r="V2" s="44" t="str">
        <f>SKOKI!Q2</f>
        <v>[pkt.]</v>
      </c>
      <c r="W2" s="44" t="str">
        <f>SKOKI!R2</f>
        <v>[pkt.]</v>
      </c>
      <c r="X2" s="44" t="str">
        <f>SKOKI!S2</f>
        <v>[pkt.]</v>
      </c>
      <c r="Y2" s="44" t="s">
        <v>104</v>
      </c>
      <c r="Z2" s="45" t="str">
        <f>SKOKI!T2</f>
        <v>[m/s]</v>
      </c>
      <c r="AA2" s="44" t="s">
        <v>104</v>
      </c>
      <c r="AB2" s="44" t="s">
        <v>104</v>
      </c>
      <c r="AC2" s="2" t="s">
        <v>104</v>
      </c>
    </row>
    <row r="3" spans="1:29" s="19" customFormat="1" ht="25.5" customHeight="1">
      <c r="A3" s="9">
        <f>SKOKI!A3</f>
        <v>2</v>
      </c>
      <c r="B3" s="18" t="str">
        <f>SKOKI!B3</f>
        <v>INGVALDSEN Ole Marius </v>
      </c>
      <c r="C3" s="9">
        <f>SKOKI!C3</f>
        <v>1985</v>
      </c>
      <c r="D3" s="9" t="str">
        <f>SKOKI!D3</f>
        <v>NOR </v>
      </c>
      <c r="E3" s="10">
        <f>SKOKI!E3</f>
        <v>99.6</v>
      </c>
      <c r="F3" s="10">
        <f>SKOKI!F3</f>
        <v>181</v>
      </c>
      <c r="G3" s="52"/>
      <c r="H3" s="10">
        <f>SKOKI!G3</f>
        <v>14.5</v>
      </c>
      <c r="I3" s="10">
        <f>SKOKI!H3</f>
        <v>15.5</v>
      </c>
      <c r="J3" s="10">
        <f>SKOKI!I3</f>
        <v>16</v>
      </c>
      <c r="K3" s="10">
        <f>SKOKI!J3</f>
        <v>15.5</v>
      </c>
      <c r="L3" s="10">
        <f>SKOKI!K3</f>
        <v>17</v>
      </c>
      <c r="M3" s="52"/>
      <c r="N3" s="11">
        <f>SKOKI!L3</f>
        <v>1</v>
      </c>
      <c r="O3" s="52"/>
      <c r="P3" s="52"/>
      <c r="Q3" s="10">
        <f>SKOKI!M3</f>
        <v>100.5</v>
      </c>
      <c r="R3" s="10">
        <f>SKOKI!N3</f>
        <v>173.5</v>
      </c>
      <c r="S3" s="52"/>
      <c r="T3" s="10">
        <f>SKOKI!O3</f>
        <v>16.5</v>
      </c>
      <c r="U3" s="10">
        <f>SKOKI!P3</f>
        <v>16</v>
      </c>
      <c r="V3" s="10">
        <f>SKOKI!Q3</f>
        <v>16</v>
      </c>
      <c r="W3" s="10">
        <f>SKOKI!R3</f>
        <v>16.5</v>
      </c>
      <c r="X3" s="10">
        <f>SKOKI!S3</f>
        <v>16</v>
      </c>
      <c r="Y3" s="52"/>
      <c r="Z3" s="11">
        <f>SKOKI!T3</f>
        <v>0.09</v>
      </c>
      <c r="AA3" s="52"/>
      <c r="AB3" s="52"/>
      <c r="AC3" s="53"/>
    </row>
    <row r="4" spans="1:29" s="19" customFormat="1" ht="25.5" customHeight="1">
      <c r="A4" s="9">
        <f>SKOKI!A4</f>
        <v>3</v>
      </c>
      <c r="B4" s="18" t="str">
        <f>SKOKI!B4</f>
        <v>GANGNES Kenneth </v>
      </c>
      <c r="C4" s="9">
        <f>SKOKI!C4</f>
        <v>1989</v>
      </c>
      <c r="D4" s="9" t="str">
        <f>SKOKI!D4</f>
        <v>NOR </v>
      </c>
      <c r="E4" s="10">
        <f>SKOKI!E4</f>
        <v>101.3</v>
      </c>
      <c r="F4" s="10">
        <f>SKOKI!F4</f>
        <v>220</v>
      </c>
      <c r="G4" s="52"/>
      <c r="H4" s="10">
        <f>SKOKI!G4</f>
        <v>18</v>
      </c>
      <c r="I4" s="10">
        <f>SKOKI!H4</f>
        <v>17.5</v>
      </c>
      <c r="J4" s="10">
        <f>SKOKI!I4</f>
        <v>18.5</v>
      </c>
      <c r="K4" s="10">
        <f>SKOKI!J4</f>
        <v>18</v>
      </c>
      <c r="L4" s="10">
        <f>SKOKI!K4</f>
        <v>18</v>
      </c>
      <c r="M4" s="52"/>
      <c r="N4" s="11">
        <f>SKOKI!L4</f>
        <v>1.1100000000000001</v>
      </c>
      <c r="O4" s="52"/>
      <c r="P4" s="52"/>
      <c r="Q4" s="10">
        <f>SKOKI!M4</f>
        <v>102.6</v>
      </c>
      <c r="R4" s="10">
        <f>SKOKI!N4</f>
        <v>211</v>
      </c>
      <c r="S4" s="52"/>
      <c r="T4" s="10">
        <f>SKOKI!O4</f>
        <v>18</v>
      </c>
      <c r="U4" s="10">
        <f>SKOKI!P4</f>
        <v>18.5</v>
      </c>
      <c r="V4" s="10">
        <f>SKOKI!Q4</f>
        <v>18</v>
      </c>
      <c r="W4" s="10">
        <f>SKOKI!R4</f>
        <v>18.5</v>
      </c>
      <c r="X4" s="10">
        <f>SKOKI!S4</f>
        <v>18.5</v>
      </c>
      <c r="Y4" s="52"/>
      <c r="Z4" s="11">
        <f>SKOKI!T4</f>
        <v>0.22</v>
      </c>
      <c r="AA4" s="52"/>
      <c r="AB4" s="52"/>
      <c r="AC4" s="53"/>
    </row>
    <row r="5" spans="1:29" s="19" customFormat="1" ht="25.5" customHeight="1">
      <c r="A5" s="9">
        <f>SKOKI!A5</f>
        <v>5</v>
      </c>
      <c r="B5" s="18" t="str">
        <f>SKOKI!B5</f>
        <v>TANDE Daniel Andre </v>
      </c>
      <c r="C5" s="9">
        <f>SKOKI!C5</f>
        <v>1994</v>
      </c>
      <c r="D5" s="9" t="str">
        <f>SKOKI!D5</f>
        <v>NOR </v>
      </c>
      <c r="E5" s="10">
        <f>SKOKI!E5</f>
        <v>100.7</v>
      </c>
      <c r="F5" s="10">
        <f>SKOKI!F5</f>
        <v>201.5</v>
      </c>
      <c r="G5" s="52"/>
      <c r="H5" s="10">
        <f>SKOKI!G5</f>
        <v>17.5</v>
      </c>
      <c r="I5" s="10">
        <f>SKOKI!H5</f>
        <v>17.5</v>
      </c>
      <c r="J5" s="10">
        <f>SKOKI!I5</f>
        <v>18</v>
      </c>
      <c r="K5" s="10">
        <f>SKOKI!J5</f>
        <v>17.5</v>
      </c>
      <c r="L5" s="10">
        <f>SKOKI!K5</f>
        <v>17.5</v>
      </c>
      <c r="M5" s="52"/>
      <c r="N5" s="11">
        <f>SKOKI!L5</f>
        <v>0.93</v>
      </c>
      <c r="O5" s="52"/>
      <c r="P5" s="52"/>
      <c r="Q5" s="10">
        <f>SKOKI!M5</f>
        <v>102</v>
      </c>
      <c r="R5" s="10">
        <f>SKOKI!N5</f>
        <v>183</v>
      </c>
      <c r="S5" s="52"/>
      <c r="T5" s="10">
        <f>SKOKI!O5</f>
        <v>16.5</v>
      </c>
      <c r="U5" s="10">
        <f>SKOKI!P5</f>
        <v>17.5</v>
      </c>
      <c r="V5" s="10">
        <f>SKOKI!Q5</f>
        <v>17</v>
      </c>
      <c r="W5" s="10">
        <f>SKOKI!R5</f>
        <v>17</v>
      </c>
      <c r="X5" s="10">
        <f>SKOKI!S5</f>
        <v>17</v>
      </c>
      <c r="Y5" s="52"/>
      <c r="Z5" s="11">
        <f>SKOKI!T5</f>
        <v>0.18</v>
      </c>
      <c r="AA5" s="52"/>
      <c r="AB5" s="52"/>
      <c r="AC5" s="53"/>
    </row>
    <row r="6" spans="1:29" s="19" customFormat="1" ht="25.5" customHeight="1">
      <c r="A6" s="9">
        <f>SKOKI!A6</f>
        <v>6</v>
      </c>
      <c r="B6" s="18" t="str">
        <f>SKOKI!B6</f>
        <v>STJERNEN Andreas </v>
      </c>
      <c r="C6" s="9">
        <f>SKOKI!C6</f>
        <v>1988</v>
      </c>
      <c r="D6" s="9" t="str">
        <f>SKOKI!D6</f>
        <v>NOR </v>
      </c>
      <c r="E6" s="10">
        <f>SKOKI!E6</f>
        <v>101.3</v>
      </c>
      <c r="F6" s="10">
        <f>SKOKI!F6</f>
        <v>226</v>
      </c>
      <c r="G6" s="52"/>
      <c r="H6" s="10">
        <f>SKOKI!G6</f>
        <v>18</v>
      </c>
      <c r="I6" s="10">
        <f>SKOKI!H6</f>
        <v>18.5</v>
      </c>
      <c r="J6" s="10">
        <f>SKOKI!I6</f>
        <v>17.5</v>
      </c>
      <c r="K6" s="10">
        <f>SKOKI!J6</f>
        <v>18.5</v>
      </c>
      <c r="L6" s="10">
        <f>SKOKI!K6</f>
        <v>18</v>
      </c>
      <c r="M6" s="52"/>
      <c r="N6" s="11">
        <f>SKOKI!L6</f>
        <v>1.1299999999999999</v>
      </c>
      <c r="O6" s="52"/>
      <c r="P6" s="52"/>
      <c r="Q6" s="10">
        <f>SKOKI!M6</f>
        <v>102.7</v>
      </c>
      <c r="R6" s="10">
        <f>SKOKI!N6</f>
        <v>212</v>
      </c>
      <c r="S6" s="52"/>
      <c r="T6" s="10">
        <f>SKOKI!O6</f>
        <v>18</v>
      </c>
      <c r="U6" s="10">
        <f>SKOKI!P6</f>
        <v>18</v>
      </c>
      <c r="V6" s="10">
        <f>SKOKI!Q6</f>
        <v>17</v>
      </c>
      <c r="W6" s="10">
        <f>SKOKI!R6</f>
        <v>18.5</v>
      </c>
      <c r="X6" s="10">
        <f>SKOKI!S6</f>
        <v>18</v>
      </c>
      <c r="Y6" s="52"/>
      <c r="Z6" s="11">
        <f>SKOKI!T6</f>
        <v>0.13</v>
      </c>
      <c r="AA6" s="52"/>
      <c r="AB6" s="52"/>
      <c r="AC6" s="53"/>
    </row>
    <row r="7" spans="1:29" s="19" customFormat="1" ht="25.5" customHeight="1">
      <c r="A7" s="9">
        <f>SKOKI!A7</f>
        <v>7</v>
      </c>
      <c r="B7" s="18" t="str">
        <f>SKOKI!B7</f>
        <v>VASSILIEV Dimitry </v>
      </c>
      <c r="C7" s="9">
        <f>SKOKI!C7</f>
        <v>1979</v>
      </c>
      <c r="D7" s="9" t="str">
        <f>SKOKI!D7</f>
        <v>RUS </v>
      </c>
      <c r="E7" s="10">
        <f>SKOKI!E7</f>
        <v>100.3</v>
      </c>
      <c r="F7" s="10">
        <f>SKOKI!F7</f>
        <v>225.5</v>
      </c>
      <c r="G7" s="52"/>
      <c r="H7" s="10">
        <f>SKOKI!G7</f>
        <v>15.5</v>
      </c>
      <c r="I7" s="10">
        <f>SKOKI!H7</f>
        <v>17</v>
      </c>
      <c r="J7" s="10">
        <f>SKOKI!I7</f>
        <v>16.5</v>
      </c>
      <c r="K7" s="10">
        <f>SKOKI!J7</f>
        <v>16.5</v>
      </c>
      <c r="L7" s="10">
        <f>SKOKI!K7</f>
        <v>16.5</v>
      </c>
      <c r="M7" s="52"/>
      <c r="N7" s="11">
        <f>SKOKI!L7</f>
        <v>1.22</v>
      </c>
      <c r="O7" s="52"/>
      <c r="P7" s="52"/>
      <c r="Q7" s="10">
        <f>SKOKI!M7</f>
        <v>101.4</v>
      </c>
      <c r="R7" s="10">
        <f>SKOKI!N7</f>
        <v>219.5</v>
      </c>
      <c r="S7" s="52"/>
      <c r="T7" s="10">
        <f>SKOKI!O7</f>
        <v>14.5</v>
      </c>
      <c r="U7" s="10">
        <f>SKOKI!P7</f>
        <v>15.5</v>
      </c>
      <c r="V7" s="10">
        <f>SKOKI!Q7</f>
        <v>15</v>
      </c>
      <c r="W7" s="10">
        <f>SKOKI!R7</f>
        <v>16</v>
      </c>
      <c r="X7" s="10">
        <f>SKOKI!S7</f>
        <v>16</v>
      </c>
      <c r="Y7" s="52"/>
      <c r="Z7" s="11">
        <f>SKOKI!T7</f>
        <v>0.08</v>
      </c>
      <c r="AA7" s="52"/>
      <c r="AB7" s="52"/>
      <c r="AC7" s="53"/>
    </row>
    <row r="8" spans="1:29" s="19" customFormat="1" ht="25.5" customHeight="1">
      <c r="A8" s="9">
        <f>SKOKI!A8</f>
        <v>8</v>
      </c>
      <c r="B8" s="18" t="str">
        <f>SKOKI!B8</f>
        <v>SEMENIC Anze </v>
      </c>
      <c r="C8" s="9">
        <f>SKOKI!C8</f>
        <v>1993</v>
      </c>
      <c r="D8" s="9" t="str">
        <f>SKOKI!D8</f>
        <v>SLO </v>
      </c>
      <c r="E8" s="10">
        <f>SKOKI!E8</f>
        <v>100.3</v>
      </c>
      <c r="F8" s="10">
        <f>SKOKI!F8</f>
        <v>216</v>
      </c>
      <c r="G8" s="52"/>
      <c r="H8" s="10">
        <f>SKOKI!G8</f>
        <v>15.5</v>
      </c>
      <c r="I8" s="10">
        <f>SKOKI!H8</f>
        <v>16</v>
      </c>
      <c r="J8" s="10">
        <f>SKOKI!I8</f>
        <v>15.5</v>
      </c>
      <c r="K8" s="10">
        <f>SKOKI!J8</f>
        <v>16</v>
      </c>
      <c r="L8" s="10">
        <f>SKOKI!K8</f>
        <v>16.5</v>
      </c>
      <c r="M8" s="52"/>
      <c r="N8" s="11">
        <f>SKOKI!L8</f>
        <v>1.9</v>
      </c>
      <c r="O8" s="52"/>
      <c r="P8" s="52"/>
      <c r="Q8" s="10">
        <f>SKOKI!M8</f>
        <v>101.4</v>
      </c>
      <c r="R8" s="10">
        <f>SKOKI!N8</f>
        <v>165.5</v>
      </c>
      <c r="S8" s="52"/>
      <c r="T8" s="10">
        <f>SKOKI!O8</f>
        <v>16</v>
      </c>
      <c r="U8" s="10">
        <f>SKOKI!P8</f>
        <v>16.5</v>
      </c>
      <c r="V8" s="10">
        <f>SKOKI!Q8</f>
        <v>16.5</v>
      </c>
      <c r="W8" s="10">
        <f>SKOKI!R8</f>
        <v>16.5</v>
      </c>
      <c r="X8" s="10">
        <f>SKOKI!S8</f>
        <v>16</v>
      </c>
      <c r="Y8" s="52"/>
      <c r="Z8" s="11">
        <f>SKOKI!T8</f>
        <v>0.26</v>
      </c>
      <c r="AA8" s="52"/>
      <c r="AB8" s="52"/>
      <c r="AC8" s="53"/>
    </row>
    <row r="9" spans="1:29" s="19" customFormat="1" ht="25.5" customHeight="1">
      <c r="A9" s="9">
        <f>SKOKI!A9</f>
        <v>9</v>
      </c>
      <c r="B9" s="18" t="str">
        <f>SKOKI!B9</f>
        <v>POPPINGER Manuel </v>
      </c>
      <c r="C9" s="9">
        <f>SKOKI!C9</f>
        <v>1989</v>
      </c>
      <c r="D9" s="9" t="str">
        <f>SKOKI!D9</f>
        <v>AUT </v>
      </c>
      <c r="E9" s="10">
        <f>SKOKI!E9</f>
        <v>99.4</v>
      </c>
      <c r="F9" s="10">
        <f>SKOKI!F9</f>
        <v>187</v>
      </c>
      <c r="G9" s="52"/>
      <c r="H9" s="10">
        <f>SKOKI!G9</f>
        <v>17</v>
      </c>
      <c r="I9" s="10">
        <f>SKOKI!H9</f>
        <v>17</v>
      </c>
      <c r="J9" s="10">
        <f>SKOKI!I9</f>
        <v>17.5</v>
      </c>
      <c r="K9" s="10">
        <f>SKOKI!J9</f>
        <v>17</v>
      </c>
      <c r="L9" s="10">
        <f>SKOKI!K9</f>
        <v>16.5</v>
      </c>
      <c r="M9" s="52"/>
      <c r="N9" s="11">
        <f>SKOKI!L9</f>
        <v>0.86</v>
      </c>
      <c r="O9" s="52"/>
      <c r="P9" s="52"/>
      <c r="Q9" s="10">
        <f>SKOKI!M9</f>
        <v>100.9</v>
      </c>
      <c r="R9" s="10">
        <f>SKOKI!N9</f>
        <v>190</v>
      </c>
      <c r="S9" s="52"/>
      <c r="T9" s="10">
        <f>SKOKI!O9</f>
        <v>17.5</v>
      </c>
      <c r="U9" s="10">
        <f>SKOKI!P9</f>
        <v>17</v>
      </c>
      <c r="V9" s="10">
        <f>SKOKI!Q9</f>
        <v>17</v>
      </c>
      <c r="W9" s="10">
        <f>SKOKI!R9</f>
        <v>17</v>
      </c>
      <c r="X9" s="10">
        <f>SKOKI!S9</f>
        <v>17</v>
      </c>
      <c r="Y9" s="52"/>
      <c r="Z9" s="11">
        <f>SKOKI!T9</f>
        <v>0.7</v>
      </c>
      <c r="AA9" s="52"/>
      <c r="AB9" s="52"/>
      <c r="AC9" s="53"/>
    </row>
    <row r="10" spans="1:29" s="19" customFormat="1" ht="25.5" customHeight="1">
      <c r="A10" s="9">
        <f>SKOKI!A10</f>
        <v>10</v>
      </c>
      <c r="B10" s="18" t="str">
        <f>SKOKI!B10</f>
        <v>DEZMAN Nejc </v>
      </c>
      <c r="C10" s="9">
        <f>SKOKI!C10</f>
        <v>1992</v>
      </c>
      <c r="D10" s="9" t="str">
        <f>SKOKI!D10</f>
        <v>SLO </v>
      </c>
      <c r="E10" s="10">
        <f>SKOKI!E10</f>
        <v>100.7</v>
      </c>
      <c r="F10" s="10">
        <f>SKOKI!F10</f>
        <v>188</v>
      </c>
      <c r="G10" s="52"/>
      <c r="H10" s="10">
        <f>SKOKI!G10</f>
        <v>17</v>
      </c>
      <c r="I10" s="10">
        <f>SKOKI!H10</f>
        <v>17</v>
      </c>
      <c r="J10" s="10">
        <f>SKOKI!I10</f>
        <v>17</v>
      </c>
      <c r="K10" s="10">
        <f>SKOKI!J10</f>
        <v>17</v>
      </c>
      <c r="L10" s="10">
        <f>SKOKI!K10</f>
        <v>16.5</v>
      </c>
      <c r="M10" s="52"/>
      <c r="N10" s="11">
        <f>SKOKI!L10</f>
        <v>0.59</v>
      </c>
      <c r="O10" s="52"/>
      <c r="P10" s="52"/>
      <c r="Q10" s="10">
        <f>SKOKI!M10</f>
        <v>102.1</v>
      </c>
      <c r="R10" s="10">
        <f>SKOKI!N10</f>
        <v>209</v>
      </c>
      <c r="S10" s="52"/>
      <c r="T10" s="10">
        <f>SKOKI!O10</f>
        <v>17.5</v>
      </c>
      <c r="U10" s="10">
        <f>SKOKI!P10</f>
        <v>18</v>
      </c>
      <c r="V10" s="10">
        <f>SKOKI!Q10</f>
        <v>18.5</v>
      </c>
      <c r="W10" s="10">
        <f>SKOKI!R10</f>
        <v>18</v>
      </c>
      <c r="X10" s="10">
        <f>SKOKI!S10</f>
        <v>18</v>
      </c>
      <c r="Y10" s="52"/>
      <c r="Z10" s="11">
        <f>SKOKI!T10</f>
        <v>0.47</v>
      </c>
      <c r="AA10" s="52"/>
      <c r="AB10" s="52"/>
      <c r="AC10" s="53"/>
    </row>
    <row r="11" spans="1:29" s="19" customFormat="1" ht="25.5" customHeight="1">
      <c r="A11" s="9">
        <f>SKOKI!A11</f>
        <v>11</v>
      </c>
      <c r="B11" s="18" t="str">
        <f>SKOKI!B11</f>
        <v>SAKUYAMA Kento </v>
      </c>
      <c r="C11" s="9">
        <f>SKOKI!C11</f>
        <v>1990</v>
      </c>
      <c r="D11" s="9" t="str">
        <f>SKOKI!D11</f>
        <v>JPN </v>
      </c>
      <c r="E11" s="10">
        <f>SKOKI!E11</f>
        <v>99.2</v>
      </c>
      <c r="F11" s="10">
        <f>SKOKI!F11</f>
        <v>159</v>
      </c>
      <c r="G11" s="52"/>
      <c r="H11" s="10">
        <f>SKOKI!G11</f>
        <v>15.5</v>
      </c>
      <c r="I11" s="10">
        <f>SKOKI!H11</f>
        <v>16.5</v>
      </c>
      <c r="J11" s="10">
        <f>SKOKI!I11</f>
        <v>16</v>
      </c>
      <c r="K11" s="10">
        <f>SKOKI!J11</f>
        <v>16.5</v>
      </c>
      <c r="L11" s="10">
        <f>SKOKI!K11</f>
        <v>16</v>
      </c>
      <c r="M11" s="52"/>
      <c r="N11" s="11">
        <f>SKOKI!L11</f>
        <v>0.56999999999999995</v>
      </c>
      <c r="O11" s="52"/>
      <c r="P11" s="52"/>
      <c r="Q11" s="10">
        <f>SKOKI!M11</f>
        <v>100.5</v>
      </c>
      <c r="R11" s="10">
        <f>SKOKI!N11</f>
        <v>143</v>
      </c>
      <c r="S11" s="52"/>
      <c r="T11" s="10">
        <f>SKOKI!O11</f>
        <v>15.5</v>
      </c>
      <c r="U11" s="10">
        <f>SKOKI!P11</f>
        <v>16</v>
      </c>
      <c r="V11" s="10">
        <f>SKOKI!Q11</f>
        <v>15</v>
      </c>
      <c r="W11" s="10">
        <f>SKOKI!R11</f>
        <v>16</v>
      </c>
      <c r="X11" s="10">
        <f>SKOKI!S11</f>
        <v>15.5</v>
      </c>
      <c r="Y11" s="52"/>
      <c r="Z11" s="11">
        <f>SKOKI!T11</f>
        <v>0.16</v>
      </c>
      <c r="AA11" s="52"/>
      <c r="AB11" s="52"/>
      <c r="AC11" s="53"/>
    </row>
    <row r="12" spans="1:29" s="19" customFormat="1" ht="25.5" customHeight="1">
      <c r="A12" s="9">
        <f>SKOKI!A12</f>
        <v>14</v>
      </c>
      <c r="B12" s="18" t="str">
        <f>SKOKI!B12</f>
        <v>LEYHE Stephan </v>
      </c>
      <c r="C12" s="9">
        <f>SKOKI!C12</f>
        <v>1992</v>
      </c>
      <c r="D12" s="9" t="str">
        <f>SKOKI!D12</f>
        <v>GER </v>
      </c>
      <c r="E12" s="10">
        <f>SKOKI!E12</f>
        <v>100.2</v>
      </c>
      <c r="F12" s="10">
        <f>SKOKI!F12</f>
        <v>165</v>
      </c>
      <c r="G12" s="52"/>
      <c r="H12" s="10">
        <f>SKOKI!G12</f>
        <v>16</v>
      </c>
      <c r="I12" s="10">
        <f>SKOKI!H12</f>
        <v>16</v>
      </c>
      <c r="J12" s="10">
        <f>SKOKI!I12</f>
        <v>16</v>
      </c>
      <c r="K12" s="10">
        <f>SKOKI!J12</f>
        <v>16.5</v>
      </c>
      <c r="L12" s="10">
        <f>SKOKI!K12</f>
        <v>16.5</v>
      </c>
      <c r="M12" s="52"/>
      <c r="N12" s="11">
        <f>SKOKI!L12</f>
        <v>0.55000000000000004</v>
      </c>
      <c r="O12" s="52"/>
      <c r="P12" s="52"/>
      <c r="Q12" s="10">
        <f>SKOKI!M12</f>
        <v>101.1</v>
      </c>
      <c r="R12" s="10">
        <f>SKOKI!N12</f>
        <v>197</v>
      </c>
      <c r="S12" s="52"/>
      <c r="T12" s="10">
        <f>SKOKI!O12</f>
        <v>17.5</v>
      </c>
      <c r="U12" s="10">
        <f>SKOKI!P12</f>
        <v>17.5</v>
      </c>
      <c r="V12" s="10">
        <f>SKOKI!Q12</f>
        <v>18.5</v>
      </c>
      <c r="W12" s="10">
        <f>SKOKI!R12</f>
        <v>17</v>
      </c>
      <c r="X12" s="10">
        <f>SKOKI!S12</f>
        <v>17</v>
      </c>
      <c r="Y12" s="52"/>
      <c r="Z12" s="11">
        <f>SKOKI!T12</f>
        <v>0.06</v>
      </c>
      <c r="AA12" s="52"/>
      <c r="AB12" s="52"/>
      <c r="AC12" s="53"/>
    </row>
    <row r="13" spans="1:29" s="19" customFormat="1" ht="25.5" customHeight="1">
      <c r="A13" s="9">
        <f>SKOKI!A13</f>
        <v>15</v>
      </c>
      <c r="B13" s="18" t="str">
        <f>SKOKI!B13</f>
        <v>FANNEMEL Anders </v>
      </c>
      <c r="C13" s="9">
        <f>SKOKI!C13</f>
        <v>1991</v>
      </c>
      <c r="D13" s="9" t="str">
        <f>SKOKI!D13</f>
        <v>NOR </v>
      </c>
      <c r="E13" s="10">
        <f>SKOKI!E13</f>
        <v>100</v>
      </c>
      <c r="F13" s="10">
        <f>SKOKI!F13</f>
        <v>236</v>
      </c>
      <c r="G13" s="52"/>
      <c r="H13" s="10">
        <f>SKOKI!G13</f>
        <v>18</v>
      </c>
      <c r="I13" s="10">
        <f>SKOKI!H13</f>
        <v>18</v>
      </c>
      <c r="J13" s="10">
        <f>SKOKI!I13</f>
        <v>17.5</v>
      </c>
      <c r="K13" s="10">
        <f>SKOKI!J13</f>
        <v>17</v>
      </c>
      <c r="L13" s="10">
        <f>SKOKI!K13</f>
        <v>17</v>
      </c>
      <c r="M13" s="52"/>
      <c r="N13" s="11">
        <f>SKOKI!L13</f>
        <v>0.62</v>
      </c>
      <c r="O13" s="52"/>
      <c r="P13" s="52"/>
      <c r="Q13" s="10">
        <f>SKOKI!M13</f>
        <v>101.1</v>
      </c>
      <c r="R13" s="10">
        <f>SKOKI!N13</f>
        <v>238.5</v>
      </c>
      <c r="S13" s="52"/>
      <c r="T13" s="10">
        <f>SKOKI!O13</f>
        <v>20</v>
      </c>
      <c r="U13" s="10">
        <f>SKOKI!P13</f>
        <v>19.5</v>
      </c>
      <c r="V13" s="10">
        <f>SKOKI!Q13</f>
        <v>19.5</v>
      </c>
      <c r="W13" s="10">
        <f>SKOKI!R13</f>
        <v>19.5</v>
      </c>
      <c r="X13" s="10">
        <f>SKOKI!S13</f>
        <v>19.5</v>
      </c>
      <c r="Y13" s="52"/>
      <c r="Z13" s="11">
        <f>SKOKI!T13</f>
        <v>0.5</v>
      </c>
      <c r="AA13" s="52"/>
      <c r="AB13" s="52"/>
      <c r="AC13" s="53"/>
    </row>
    <row r="14" spans="1:29" s="19" customFormat="1" ht="25.5" customHeight="1">
      <c r="A14" s="9">
        <f>SKOKI!A14</f>
        <v>17</v>
      </c>
      <c r="B14" s="18" t="str">
        <f>SKOKI!B14</f>
        <v>KRAUS Marinus </v>
      </c>
      <c r="C14" s="9">
        <f>SKOKI!C14</f>
        <v>1991</v>
      </c>
      <c r="D14" s="9" t="str">
        <f>SKOKI!D14</f>
        <v>GER </v>
      </c>
      <c r="E14" s="10">
        <f>SKOKI!E14</f>
        <v>99.5</v>
      </c>
      <c r="F14" s="10">
        <f>SKOKI!F14</f>
        <v>210.5</v>
      </c>
      <c r="G14" s="52"/>
      <c r="H14" s="10">
        <f>SKOKI!G14</f>
        <v>17.5</v>
      </c>
      <c r="I14" s="10">
        <f>SKOKI!H14</f>
        <v>17.5</v>
      </c>
      <c r="J14" s="10">
        <f>SKOKI!I14</f>
        <v>17</v>
      </c>
      <c r="K14" s="10">
        <f>SKOKI!J14</f>
        <v>18</v>
      </c>
      <c r="L14" s="10">
        <f>SKOKI!K14</f>
        <v>17.5</v>
      </c>
      <c r="M14" s="52"/>
      <c r="N14" s="11">
        <f>SKOKI!L14</f>
        <v>1.1200000000000001</v>
      </c>
      <c r="O14" s="52"/>
      <c r="P14" s="52"/>
      <c r="Q14" s="10">
        <f>SKOKI!M14</f>
        <v>100.8</v>
      </c>
      <c r="R14" s="10">
        <f>SKOKI!N14</f>
        <v>194</v>
      </c>
      <c r="S14" s="52"/>
      <c r="T14" s="10">
        <f>SKOKI!O14</f>
        <v>17</v>
      </c>
      <c r="U14" s="10">
        <f>SKOKI!P14</f>
        <v>17.5</v>
      </c>
      <c r="V14" s="10">
        <f>SKOKI!Q14</f>
        <v>17</v>
      </c>
      <c r="W14" s="10">
        <f>SKOKI!R14</f>
        <v>17</v>
      </c>
      <c r="X14" s="10">
        <f>SKOKI!S14</f>
        <v>17</v>
      </c>
      <c r="Y14" s="52"/>
      <c r="Z14" s="11">
        <f>SKOKI!T14</f>
        <v>0.05</v>
      </c>
      <c r="AA14" s="52"/>
      <c r="AB14" s="52"/>
      <c r="AC14" s="53"/>
    </row>
    <row r="15" spans="1:29" s="19" customFormat="1" ht="25.5" customHeight="1">
      <c r="A15" s="9">
        <f>SKOKI!A15</f>
        <v>18</v>
      </c>
      <c r="B15" s="18" t="str">
        <f>SKOKI!B15</f>
        <v>SJOEEN Phillip </v>
      </c>
      <c r="C15" s="9">
        <f>SKOKI!C15</f>
        <v>1995</v>
      </c>
      <c r="D15" s="9" t="str">
        <f>SKOKI!D15</f>
        <v>NOR </v>
      </c>
      <c r="E15" s="10">
        <f>SKOKI!E15</f>
        <v>99.1</v>
      </c>
      <c r="F15" s="10">
        <f>SKOKI!F15</f>
        <v>205</v>
      </c>
      <c r="G15" s="52"/>
      <c r="H15" s="10">
        <f>SKOKI!G15</f>
        <v>17.5</v>
      </c>
      <c r="I15" s="10">
        <f>SKOKI!H15</f>
        <v>17.5</v>
      </c>
      <c r="J15" s="10">
        <f>SKOKI!I15</f>
        <v>17</v>
      </c>
      <c r="K15" s="10">
        <f>SKOKI!J15</f>
        <v>17.5</v>
      </c>
      <c r="L15" s="10">
        <f>SKOKI!K15</f>
        <v>17.5</v>
      </c>
      <c r="M15" s="52"/>
      <c r="N15" s="11">
        <f>SKOKI!L15</f>
        <v>1.54</v>
      </c>
      <c r="O15" s="52"/>
      <c r="P15" s="52"/>
      <c r="Q15" s="10">
        <f>SKOKI!M15</f>
        <v>100.7</v>
      </c>
      <c r="R15" s="10">
        <f>SKOKI!N15</f>
        <v>195.5</v>
      </c>
      <c r="S15" s="52"/>
      <c r="T15" s="10">
        <f>SKOKI!O15</f>
        <v>17.5</v>
      </c>
      <c r="U15" s="10">
        <f>SKOKI!P15</f>
        <v>17.5</v>
      </c>
      <c r="V15" s="10">
        <f>SKOKI!Q15</f>
        <v>17.5</v>
      </c>
      <c r="W15" s="10">
        <f>SKOKI!R15</f>
        <v>17</v>
      </c>
      <c r="X15" s="10">
        <f>SKOKI!S15</f>
        <v>17.5</v>
      </c>
      <c r="Y15" s="52"/>
      <c r="Z15" s="11">
        <f>SKOKI!T15</f>
        <v>0.56000000000000005</v>
      </c>
      <c r="AA15" s="52"/>
      <c r="AB15" s="52"/>
      <c r="AC15" s="53"/>
    </row>
    <row r="16" spans="1:29" s="19" customFormat="1" ht="25.5" customHeight="1">
      <c r="A16" s="9">
        <f>SKOKI!A16</f>
        <v>20</v>
      </c>
      <c r="B16" s="18" t="str">
        <f>SKOKI!B16</f>
        <v>OLLI Harri </v>
      </c>
      <c r="C16" s="9">
        <f>SKOKI!C16</f>
        <v>1985</v>
      </c>
      <c r="D16" s="9" t="str">
        <f>SKOKI!D16</f>
        <v>FIN </v>
      </c>
      <c r="E16" s="10">
        <f>SKOKI!E16</f>
        <v>99.6</v>
      </c>
      <c r="F16" s="10">
        <f>SKOKI!F16</f>
        <v>169.5</v>
      </c>
      <c r="G16" s="52"/>
      <c r="H16" s="10">
        <f>SKOKI!G16</f>
        <v>16</v>
      </c>
      <c r="I16" s="10">
        <f>SKOKI!H16</f>
        <v>16</v>
      </c>
      <c r="J16" s="10">
        <f>SKOKI!I16</f>
        <v>16.5</v>
      </c>
      <c r="K16" s="10">
        <f>SKOKI!J16</f>
        <v>16</v>
      </c>
      <c r="L16" s="10">
        <f>SKOKI!K16</f>
        <v>16.5</v>
      </c>
      <c r="M16" s="52"/>
      <c r="N16" s="11">
        <f>SKOKI!L16</f>
        <v>1.37</v>
      </c>
      <c r="O16" s="52"/>
      <c r="P16" s="52"/>
      <c r="Q16" s="10">
        <f>SKOKI!M16</f>
        <v>100.8</v>
      </c>
      <c r="R16" s="10">
        <f>SKOKI!N16</f>
        <v>115</v>
      </c>
      <c r="S16" s="52"/>
      <c r="T16" s="10">
        <f>SKOKI!O16</f>
        <v>14</v>
      </c>
      <c r="U16" s="10">
        <f>SKOKI!P16</f>
        <v>13.5</v>
      </c>
      <c r="V16" s="10">
        <f>SKOKI!Q16</f>
        <v>14</v>
      </c>
      <c r="W16" s="10">
        <f>SKOKI!R16</f>
        <v>13.5</v>
      </c>
      <c r="X16" s="10">
        <f>SKOKI!S16</f>
        <v>14.5</v>
      </c>
      <c r="Y16" s="52"/>
      <c r="Z16" s="11">
        <f>SKOKI!T16</f>
        <v>0.11</v>
      </c>
      <c r="AA16" s="52"/>
      <c r="AB16" s="52"/>
      <c r="AC16" s="53"/>
    </row>
    <row r="17" spans="1:29" s="19" customFormat="1" ht="25.5" customHeight="1">
      <c r="A17" s="9">
        <f>SKOKI!A17</f>
        <v>22</v>
      </c>
      <c r="B17" s="18" t="str">
        <f>SKOKI!B17</f>
        <v>PASCHKE Pius </v>
      </c>
      <c r="C17" s="9">
        <f>SKOKI!C17</f>
        <v>1990</v>
      </c>
      <c r="D17" s="9" t="str">
        <f>SKOKI!D17</f>
        <v>GER </v>
      </c>
      <c r="E17" s="10">
        <f>SKOKI!E17</f>
        <v>100</v>
      </c>
      <c r="F17" s="10">
        <f>SKOKI!F17</f>
        <v>164.5</v>
      </c>
      <c r="G17" s="52"/>
      <c r="H17" s="10">
        <f>SKOKI!G17</f>
        <v>14</v>
      </c>
      <c r="I17" s="10">
        <f>SKOKI!H17</f>
        <v>14.5</v>
      </c>
      <c r="J17" s="10">
        <f>SKOKI!I17</f>
        <v>14</v>
      </c>
      <c r="K17" s="10">
        <f>SKOKI!J17</f>
        <v>14.5</v>
      </c>
      <c r="L17" s="10">
        <f>SKOKI!K17</f>
        <v>15</v>
      </c>
      <c r="M17" s="52"/>
      <c r="N17" s="11">
        <f>SKOKI!L17</f>
        <v>0.96</v>
      </c>
      <c r="O17" s="52"/>
      <c r="P17" s="52"/>
      <c r="Q17" s="10">
        <f>SKOKI!M17</f>
        <v>100.8</v>
      </c>
      <c r="R17" s="10">
        <f>SKOKI!N17</f>
        <v>138</v>
      </c>
      <c r="S17" s="52"/>
      <c r="T17" s="10">
        <f>SKOKI!O17</f>
        <v>14</v>
      </c>
      <c r="U17" s="10">
        <f>SKOKI!P17</f>
        <v>15.5</v>
      </c>
      <c r="V17" s="10">
        <f>SKOKI!Q17</f>
        <v>15</v>
      </c>
      <c r="W17" s="10">
        <f>SKOKI!R17</f>
        <v>14</v>
      </c>
      <c r="X17" s="10">
        <f>SKOKI!S17</f>
        <v>14.5</v>
      </c>
      <c r="Y17" s="52"/>
      <c r="Z17" s="11">
        <f>SKOKI!T17</f>
        <v>0.13</v>
      </c>
      <c r="AA17" s="52"/>
      <c r="AB17" s="52"/>
      <c r="AC17" s="53"/>
    </row>
    <row r="18" spans="1:29" s="19" customFormat="1" ht="25.5" customHeight="1">
      <c r="A18" s="9">
        <f>SKOKI!A18</f>
        <v>24</v>
      </c>
      <c r="B18" s="18" t="str">
        <f>SKOKI!B18</f>
        <v>HILDE Tom </v>
      </c>
      <c r="C18" s="9">
        <f>SKOKI!C18</f>
        <v>1987</v>
      </c>
      <c r="D18" s="9" t="str">
        <f>SKOKI!D18</f>
        <v>NOR </v>
      </c>
      <c r="E18" s="10">
        <f>SKOKI!E18</f>
        <v>100.3</v>
      </c>
      <c r="F18" s="10">
        <f>SKOKI!F18</f>
        <v>205.5</v>
      </c>
      <c r="G18" s="52"/>
      <c r="H18" s="10">
        <f>SKOKI!G18</f>
        <v>17.5</v>
      </c>
      <c r="I18" s="10">
        <f>SKOKI!H18</f>
        <v>18</v>
      </c>
      <c r="J18" s="10">
        <f>SKOKI!I18</f>
        <v>18</v>
      </c>
      <c r="K18" s="10">
        <f>SKOKI!J18</f>
        <v>18</v>
      </c>
      <c r="L18" s="10">
        <f>SKOKI!K18</f>
        <v>17.5</v>
      </c>
      <c r="M18" s="52"/>
      <c r="N18" s="11">
        <f>SKOKI!L18</f>
        <v>0.93</v>
      </c>
      <c r="O18" s="52"/>
      <c r="P18" s="52"/>
      <c r="Q18" s="10">
        <f>SKOKI!M18</f>
        <v>101.7</v>
      </c>
      <c r="R18" s="10">
        <f>SKOKI!N18</f>
        <v>198</v>
      </c>
      <c r="S18" s="52"/>
      <c r="T18" s="10">
        <f>SKOKI!O18</f>
        <v>17.5</v>
      </c>
      <c r="U18" s="10">
        <f>SKOKI!P18</f>
        <v>18</v>
      </c>
      <c r="V18" s="10">
        <f>SKOKI!Q18</f>
        <v>17</v>
      </c>
      <c r="W18" s="10">
        <f>SKOKI!R18</f>
        <v>17.5</v>
      </c>
      <c r="X18" s="10">
        <f>SKOKI!S18</f>
        <v>17</v>
      </c>
      <c r="Y18" s="52"/>
      <c r="Z18" s="11">
        <f>SKOKI!T18</f>
        <v>0</v>
      </c>
      <c r="AA18" s="52"/>
      <c r="AB18" s="52"/>
      <c r="AC18" s="53"/>
    </row>
    <row r="19" spans="1:29" s="19" customFormat="1" ht="25.5" customHeight="1">
      <c r="A19" s="9">
        <f>SKOKI!A19</f>
        <v>25</v>
      </c>
      <c r="B19" s="18" t="str">
        <f>SKOKI!B19</f>
        <v>WOHLGENANNT Ulrich </v>
      </c>
      <c r="C19" s="9">
        <f>SKOKI!C19</f>
        <v>1994</v>
      </c>
      <c r="D19" s="9" t="str">
        <f>SKOKI!D19</f>
        <v>AUT </v>
      </c>
      <c r="E19" s="10">
        <f>SKOKI!E19</f>
        <v>99.9</v>
      </c>
      <c r="F19" s="10">
        <f>SKOKI!F19</f>
        <v>187</v>
      </c>
      <c r="G19" s="52"/>
      <c r="H19" s="10">
        <f>SKOKI!G19</f>
        <v>17</v>
      </c>
      <c r="I19" s="10">
        <f>SKOKI!H19</f>
        <v>17.5</v>
      </c>
      <c r="J19" s="10">
        <f>SKOKI!I19</f>
        <v>16.5</v>
      </c>
      <c r="K19" s="10">
        <f>SKOKI!J19</f>
        <v>17</v>
      </c>
      <c r="L19" s="10">
        <f>SKOKI!K19</f>
        <v>17.5</v>
      </c>
      <c r="M19" s="52"/>
      <c r="N19" s="11">
        <f>SKOKI!L19</f>
        <v>0.87</v>
      </c>
      <c r="O19" s="52"/>
      <c r="P19" s="52"/>
      <c r="Q19" s="10">
        <f>SKOKI!M19</f>
        <v>100.9</v>
      </c>
      <c r="R19" s="10">
        <f>SKOKI!N19</f>
        <v>194</v>
      </c>
      <c r="S19" s="52"/>
      <c r="T19" s="10">
        <f>SKOKI!O19</f>
        <v>17.5</v>
      </c>
      <c r="U19" s="10">
        <f>SKOKI!P19</f>
        <v>17.5</v>
      </c>
      <c r="V19" s="10">
        <f>SKOKI!Q19</f>
        <v>17</v>
      </c>
      <c r="W19" s="10">
        <f>SKOKI!R19</f>
        <v>17</v>
      </c>
      <c r="X19" s="10">
        <f>SKOKI!S19</f>
        <v>17</v>
      </c>
      <c r="Y19" s="52"/>
      <c r="Z19" s="11">
        <f>SKOKI!T19</f>
        <v>0.86</v>
      </c>
      <c r="AA19" s="52"/>
      <c r="AB19" s="52"/>
      <c r="AC19" s="53"/>
    </row>
    <row r="20" spans="1:29" s="19" customFormat="1" ht="25.5" customHeight="1">
      <c r="A20" s="9">
        <f>SKOKI!A20</f>
        <v>27</v>
      </c>
      <c r="B20" s="18" t="str">
        <f>SKOKI!B20</f>
        <v>DESCHWANDEN Gregor </v>
      </c>
      <c r="C20" s="9">
        <f>SKOKI!C20</f>
        <v>1991</v>
      </c>
      <c r="D20" s="9" t="str">
        <f>SKOKI!D20</f>
        <v>SUI </v>
      </c>
      <c r="E20" s="10">
        <f>SKOKI!E20</f>
        <v>99.6</v>
      </c>
      <c r="F20" s="10">
        <f>SKOKI!F20</f>
        <v>180.5</v>
      </c>
      <c r="G20" s="52"/>
      <c r="H20" s="10">
        <f>SKOKI!G20</f>
        <v>17</v>
      </c>
      <c r="I20" s="10">
        <f>SKOKI!H20</f>
        <v>16.5</v>
      </c>
      <c r="J20" s="10">
        <f>SKOKI!I20</f>
        <v>16.5</v>
      </c>
      <c r="K20" s="10">
        <f>SKOKI!J20</f>
        <v>16.5</v>
      </c>
      <c r="L20" s="10">
        <f>SKOKI!K20</f>
        <v>17</v>
      </c>
      <c r="M20" s="52"/>
      <c r="N20" s="11">
        <f>SKOKI!L20</f>
        <v>0.5</v>
      </c>
      <c r="O20" s="52"/>
      <c r="P20" s="52"/>
      <c r="Q20" s="10">
        <f>SKOKI!M20</f>
        <v>100.8</v>
      </c>
      <c r="R20" s="10">
        <f>SKOKI!N20</f>
        <v>200</v>
      </c>
      <c r="S20" s="52"/>
      <c r="T20" s="10">
        <f>SKOKI!O20</f>
        <v>17.5</v>
      </c>
      <c r="U20" s="10">
        <f>SKOKI!P20</f>
        <v>17.5</v>
      </c>
      <c r="V20" s="10">
        <f>SKOKI!Q20</f>
        <v>17.5</v>
      </c>
      <c r="W20" s="10">
        <f>SKOKI!R20</f>
        <v>17.5</v>
      </c>
      <c r="X20" s="10">
        <f>SKOKI!S20</f>
        <v>17</v>
      </c>
      <c r="Y20" s="52"/>
      <c r="Z20" s="11">
        <f>SKOKI!T20</f>
        <v>0.54</v>
      </c>
      <c r="AA20" s="52"/>
      <c r="AB20" s="52"/>
      <c r="AC20" s="53"/>
    </row>
    <row r="21" spans="1:29" s="19" customFormat="1" ht="25.5" customHeight="1">
      <c r="A21" s="9">
        <f>SKOKI!A21</f>
        <v>28</v>
      </c>
      <c r="B21" s="18" t="str">
        <f>SKOKI!B21</f>
        <v>ITO Daiki </v>
      </c>
      <c r="C21" s="9">
        <f>SKOKI!C21</f>
        <v>1985</v>
      </c>
      <c r="D21" s="9" t="str">
        <f>SKOKI!D21</f>
        <v>JPN </v>
      </c>
      <c r="E21" s="10">
        <f>SKOKI!E21</f>
        <v>100.1</v>
      </c>
      <c r="F21" s="10">
        <f>SKOKI!F21</f>
        <v>209.5</v>
      </c>
      <c r="G21" s="52"/>
      <c r="H21" s="10">
        <f>SKOKI!G21</f>
        <v>18</v>
      </c>
      <c r="I21" s="10">
        <f>SKOKI!H21</f>
        <v>18.5</v>
      </c>
      <c r="J21" s="10">
        <f>SKOKI!I21</f>
        <v>18.5</v>
      </c>
      <c r="K21" s="10">
        <f>SKOKI!J21</f>
        <v>18</v>
      </c>
      <c r="L21" s="10">
        <f>SKOKI!K21</f>
        <v>18.5</v>
      </c>
      <c r="M21" s="52"/>
      <c r="N21" s="11">
        <f>SKOKI!L21</f>
        <v>0.91</v>
      </c>
      <c r="O21" s="52"/>
      <c r="P21" s="52"/>
      <c r="Q21" s="10">
        <f>SKOKI!M21</f>
        <v>101.2</v>
      </c>
      <c r="R21" s="10">
        <f>SKOKI!N21</f>
        <v>214</v>
      </c>
      <c r="S21" s="52"/>
      <c r="T21" s="10">
        <f>SKOKI!O21</f>
        <v>18.5</v>
      </c>
      <c r="U21" s="10">
        <f>SKOKI!P21</f>
        <v>19</v>
      </c>
      <c r="V21" s="10">
        <f>SKOKI!Q21</f>
        <v>19</v>
      </c>
      <c r="W21" s="10">
        <f>SKOKI!R21</f>
        <v>18.5</v>
      </c>
      <c r="X21" s="10">
        <f>SKOKI!S21</f>
        <v>18.5</v>
      </c>
      <c r="Y21" s="52"/>
      <c r="Z21" s="11">
        <f>SKOKI!T21</f>
        <v>0.38</v>
      </c>
      <c r="AA21" s="52"/>
      <c r="AB21" s="52"/>
      <c r="AC21" s="53"/>
    </row>
    <row r="22" spans="1:29" s="19" customFormat="1" ht="25.5" customHeight="1">
      <c r="A22" s="9">
        <f>SKOKI!A22</f>
        <v>29</v>
      </c>
      <c r="B22" s="18" t="str">
        <f>SKOKI!B22</f>
        <v>TAKEUCHI Taku </v>
      </c>
      <c r="C22" s="9">
        <f>SKOKI!C22</f>
        <v>1987</v>
      </c>
      <c r="D22" s="9" t="str">
        <f>SKOKI!D22</f>
        <v>JPN </v>
      </c>
      <c r="E22" s="10">
        <f>SKOKI!E22</f>
        <v>99.3</v>
      </c>
      <c r="F22" s="10">
        <f>SKOKI!F22</f>
        <v>211</v>
      </c>
      <c r="G22" s="52"/>
      <c r="H22" s="10">
        <f>SKOKI!G22</f>
        <v>18</v>
      </c>
      <c r="I22" s="10">
        <f>SKOKI!H22</f>
        <v>18</v>
      </c>
      <c r="J22" s="10">
        <f>SKOKI!I22</f>
        <v>19</v>
      </c>
      <c r="K22" s="10">
        <f>SKOKI!J22</f>
        <v>18.5</v>
      </c>
      <c r="L22" s="10">
        <f>SKOKI!K22</f>
        <v>18</v>
      </c>
      <c r="M22" s="52"/>
      <c r="N22" s="11">
        <f>SKOKI!L22</f>
        <v>1.04</v>
      </c>
      <c r="O22" s="52"/>
      <c r="P22" s="52"/>
      <c r="Q22" s="10">
        <f>SKOKI!M22</f>
        <v>100.6</v>
      </c>
      <c r="R22" s="10">
        <f>SKOKI!N22</f>
        <v>210</v>
      </c>
      <c r="S22" s="52"/>
      <c r="T22" s="10">
        <f>SKOKI!O22</f>
        <v>18.5</v>
      </c>
      <c r="U22" s="10">
        <f>SKOKI!P22</f>
        <v>18.5</v>
      </c>
      <c r="V22" s="10">
        <f>SKOKI!Q22</f>
        <v>19.5</v>
      </c>
      <c r="W22" s="10">
        <f>SKOKI!R22</f>
        <v>18.5</v>
      </c>
      <c r="X22" s="10">
        <f>SKOKI!S22</f>
        <v>18</v>
      </c>
      <c r="Y22" s="52"/>
      <c r="Z22" s="11">
        <f>SKOKI!T22</f>
        <v>0.22</v>
      </c>
      <c r="AA22" s="52"/>
      <c r="AB22" s="52"/>
      <c r="AC22" s="53"/>
    </row>
    <row r="23" spans="1:29" s="19" customFormat="1" ht="25.5" customHeight="1">
      <c r="A23" s="9">
        <f>SKOKI!A23</f>
        <v>30</v>
      </c>
      <c r="B23" s="18" t="str">
        <f>SKOKI!B23</f>
        <v>JACOBSEN Anders </v>
      </c>
      <c r="C23" s="9">
        <f>SKOKI!C23</f>
        <v>1985</v>
      </c>
      <c r="D23" s="9" t="str">
        <f>SKOKI!D23</f>
        <v>NOR </v>
      </c>
      <c r="E23" s="10">
        <f>SKOKI!E23</f>
        <v>100.5</v>
      </c>
      <c r="F23" s="10">
        <f>SKOKI!F23</f>
        <v>180.5</v>
      </c>
      <c r="G23" s="52"/>
      <c r="H23" s="10">
        <f>SKOKI!G23</f>
        <v>16</v>
      </c>
      <c r="I23" s="10">
        <f>SKOKI!H23</f>
        <v>16.5</v>
      </c>
      <c r="J23" s="10">
        <f>SKOKI!I23</f>
        <v>17</v>
      </c>
      <c r="K23" s="10">
        <f>SKOKI!J23</f>
        <v>16.5</v>
      </c>
      <c r="L23" s="10">
        <f>SKOKI!K23</f>
        <v>17.5</v>
      </c>
      <c r="M23" s="52"/>
      <c r="N23" s="11">
        <f>SKOKI!L23</f>
        <v>0.61</v>
      </c>
      <c r="O23" s="52"/>
      <c r="P23" s="52"/>
      <c r="Q23" s="10">
        <f>SKOKI!M23</f>
        <v>101.5</v>
      </c>
      <c r="R23" s="10">
        <f>SKOKI!N23</f>
        <v>189.5</v>
      </c>
      <c r="S23" s="52"/>
      <c r="T23" s="10">
        <f>SKOKI!O23</f>
        <v>17.5</v>
      </c>
      <c r="U23" s="10">
        <f>SKOKI!P23</f>
        <v>17.5</v>
      </c>
      <c r="V23" s="10">
        <f>SKOKI!Q23</f>
        <v>18</v>
      </c>
      <c r="W23" s="10">
        <f>SKOKI!R23</f>
        <v>17</v>
      </c>
      <c r="X23" s="10">
        <f>SKOKI!S23</f>
        <v>17</v>
      </c>
      <c r="Y23" s="52"/>
      <c r="Z23" s="11">
        <f>SKOKI!T23</f>
        <v>0.35</v>
      </c>
      <c r="AA23" s="52"/>
      <c r="AB23" s="52"/>
      <c r="AC23" s="53"/>
    </row>
    <row r="24" spans="1:29" s="19" customFormat="1" ht="25.5" customHeight="1">
      <c r="A24" s="9">
        <f>SKOKI!A24</f>
        <v>31</v>
      </c>
      <c r="B24" s="18" t="str">
        <f>SKOKI!B24</f>
        <v>FORFANG Johann Andre </v>
      </c>
      <c r="C24" s="9">
        <f>SKOKI!C24</f>
        <v>1995</v>
      </c>
      <c r="D24" s="9" t="str">
        <f>SKOKI!D24</f>
        <v>NOR </v>
      </c>
      <c r="E24" s="10">
        <f>SKOKI!E24</f>
        <v>100.7</v>
      </c>
      <c r="F24" s="10">
        <f>SKOKI!F24</f>
        <v>210.5</v>
      </c>
      <c r="G24" s="52"/>
      <c r="H24" s="10">
        <f>SKOKI!G24</f>
        <v>18.5</v>
      </c>
      <c r="I24" s="10">
        <f>SKOKI!H24</f>
        <v>18</v>
      </c>
      <c r="J24" s="10">
        <f>SKOKI!I24</f>
        <v>18.5</v>
      </c>
      <c r="K24" s="10">
        <f>SKOKI!J24</f>
        <v>18</v>
      </c>
      <c r="L24" s="10">
        <f>SKOKI!K24</f>
        <v>18.5</v>
      </c>
      <c r="M24" s="52"/>
      <c r="N24" s="11">
        <f>SKOKI!L24</f>
        <v>0.64</v>
      </c>
      <c r="O24" s="52"/>
      <c r="P24" s="52"/>
      <c r="Q24" s="10">
        <f>SKOKI!M24</f>
        <v>101.8</v>
      </c>
      <c r="R24" s="10">
        <f>SKOKI!N24</f>
        <v>206</v>
      </c>
      <c r="S24" s="52"/>
      <c r="T24" s="10">
        <f>SKOKI!O24</f>
        <v>17.5</v>
      </c>
      <c r="U24" s="10">
        <f>SKOKI!P24</f>
        <v>18</v>
      </c>
      <c r="V24" s="10">
        <f>SKOKI!Q24</f>
        <v>18</v>
      </c>
      <c r="W24" s="10">
        <f>SKOKI!R24</f>
        <v>18</v>
      </c>
      <c r="X24" s="10">
        <f>SKOKI!S24</f>
        <v>17.5</v>
      </c>
      <c r="Y24" s="52"/>
      <c r="Z24" s="11">
        <f>SKOKI!T24</f>
        <v>0.36</v>
      </c>
      <c r="AA24" s="52"/>
      <c r="AB24" s="52"/>
      <c r="AC24" s="53"/>
    </row>
    <row r="25" spans="1:29" s="19" customFormat="1" ht="25.5" customHeight="1">
      <c r="A25" s="9">
        <f>SKOKI!A25</f>
        <v>32</v>
      </c>
      <c r="B25" s="18" t="str">
        <f>SKOKI!B25</f>
        <v>NEUMAYER Michael </v>
      </c>
      <c r="C25" s="9">
        <f>SKOKI!C25</f>
        <v>1979</v>
      </c>
      <c r="D25" s="9" t="str">
        <f>SKOKI!D25</f>
        <v>GER </v>
      </c>
      <c r="E25" s="10">
        <f>SKOKI!E25</f>
        <v>100.8</v>
      </c>
      <c r="F25" s="10">
        <f>SKOKI!F25</f>
        <v>207.5</v>
      </c>
      <c r="G25" s="52"/>
      <c r="H25" s="10">
        <f>SKOKI!G25</f>
        <v>17</v>
      </c>
      <c r="I25" s="10">
        <f>SKOKI!H25</f>
        <v>17.5</v>
      </c>
      <c r="J25" s="10">
        <f>SKOKI!I25</f>
        <v>17</v>
      </c>
      <c r="K25" s="10">
        <f>SKOKI!J25</f>
        <v>16.5</v>
      </c>
      <c r="L25" s="10">
        <f>SKOKI!K25</f>
        <v>16.5</v>
      </c>
      <c r="M25" s="52"/>
      <c r="N25" s="11">
        <f>SKOKI!L25</f>
        <v>0.59</v>
      </c>
      <c r="O25" s="52"/>
      <c r="P25" s="52"/>
      <c r="Q25" s="10">
        <f>SKOKI!M25</f>
        <v>102</v>
      </c>
      <c r="R25" s="10">
        <f>SKOKI!N25</f>
        <v>206.5</v>
      </c>
      <c r="S25" s="52"/>
      <c r="T25" s="10">
        <f>SKOKI!O25</f>
        <v>18</v>
      </c>
      <c r="U25" s="10">
        <f>SKOKI!P25</f>
        <v>18</v>
      </c>
      <c r="V25" s="10">
        <f>SKOKI!Q25</f>
        <v>17</v>
      </c>
      <c r="W25" s="10">
        <f>SKOKI!R25</f>
        <v>17</v>
      </c>
      <c r="X25" s="10">
        <f>SKOKI!S25</f>
        <v>17.5</v>
      </c>
      <c r="Y25" s="52"/>
      <c r="Z25" s="11">
        <f>SKOKI!T25</f>
        <v>0.08</v>
      </c>
      <c r="AA25" s="52"/>
      <c r="AB25" s="52"/>
      <c r="AC25" s="53"/>
    </row>
    <row r="26" spans="1:29" s="19" customFormat="1" ht="25.5" customHeight="1">
      <c r="A26" s="9">
        <f>SKOKI!A26</f>
        <v>33</v>
      </c>
      <c r="B26" s="18" t="str">
        <f>SKOKI!B26</f>
        <v>EISENBICHLER Markus </v>
      </c>
      <c r="C26" s="9">
        <f>SKOKI!C26</f>
        <v>1991</v>
      </c>
      <c r="D26" s="9" t="str">
        <f>SKOKI!D26</f>
        <v>GER </v>
      </c>
      <c r="E26" s="10">
        <f>SKOKI!E26</f>
        <v>99.8</v>
      </c>
      <c r="F26" s="10">
        <f>SKOKI!F26</f>
        <v>204.5</v>
      </c>
      <c r="G26" s="52"/>
      <c r="H26" s="10">
        <f>SKOKI!G26</f>
        <v>17</v>
      </c>
      <c r="I26" s="10">
        <f>SKOKI!H26</f>
        <v>17.5</v>
      </c>
      <c r="J26" s="10">
        <f>SKOKI!I26</f>
        <v>17</v>
      </c>
      <c r="K26" s="10">
        <f>SKOKI!J26</f>
        <v>17.5</v>
      </c>
      <c r="L26" s="10">
        <f>SKOKI!K26</f>
        <v>17</v>
      </c>
      <c r="M26" s="52"/>
      <c r="N26" s="11">
        <f>SKOKI!L26</f>
        <v>0.53</v>
      </c>
      <c r="O26" s="52"/>
      <c r="P26" s="52"/>
      <c r="Q26" s="10">
        <f>SKOKI!M26</f>
        <v>101.1</v>
      </c>
      <c r="R26" s="10">
        <f>SKOKI!N26</f>
        <v>204</v>
      </c>
      <c r="S26" s="52"/>
      <c r="T26" s="10">
        <f>SKOKI!O26</f>
        <v>18</v>
      </c>
      <c r="U26" s="10">
        <f>SKOKI!P26</f>
        <v>18</v>
      </c>
      <c r="V26" s="10">
        <f>SKOKI!Q26</f>
        <v>18.5</v>
      </c>
      <c r="W26" s="10">
        <f>SKOKI!R26</f>
        <v>18</v>
      </c>
      <c r="X26" s="10">
        <f>SKOKI!S26</f>
        <v>17.5</v>
      </c>
      <c r="Y26" s="52"/>
      <c r="Z26" s="11">
        <f>SKOKI!T26</f>
        <v>0.04</v>
      </c>
      <c r="AA26" s="52"/>
      <c r="AB26" s="52"/>
      <c r="AC26" s="53"/>
    </row>
    <row r="27" spans="1:29" s="19" customFormat="1" ht="25.5" customHeight="1">
      <c r="A27" s="9">
        <f>SKOKI!A27</f>
        <v>34</v>
      </c>
      <c r="B27" s="18" t="str">
        <f>SKOKI!B27</f>
        <v>ZYLA Piotr </v>
      </c>
      <c r="C27" s="9">
        <f>SKOKI!C27</f>
        <v>1987</v>
      </c>
      <c r="D27" s="9" t="str">
        <f>SKOKI!D27</f>
        <v>POL </v>
      </c>
      <c r="E27" s="10">
        <f>SKOKI!E27</f>
        <v>100.2</v>
      </c>
      <c r="F27" s="10">
        <f>SKOKI!F27</f>
        <v>198.5</v>
      </c>
      <c r="G27" s="52"/>
      <c r="H27" s="10">
        <f>SKOKI!G27</f>
        <v>17</v>
      </c>
      <c r="I27" s="10">
        <f>SKOKI!H27</f>
        <v>17.5</v>
      </c>
      <c r="J27" s="10">
        <f>SKOKI!I27</f>
        <v>17</v>
      </c>
      <c r="K27" s="10">
        <f>SKOKI!J27</f>
        <v>17.5</v>
      </c>
      <c r="L27" s="10">
        <f>SKOKI!K27</f>
        <v>17</v>
      </c>
      <c r="M27" s="52"/>
      <c r="N27" s="11">
        <f>SKOKI!L27</f>
        <v>0.43</v>
      </c>
      <c r="O27" s="52"/>
      <c r="P27" s="52"/>
      <c r="Q27" s="10">
        <f>SKOKI!M27</f>
        <v>101.1</v>
      </c>
      <c r="R27" s="10">
        <f>SKOKI!N27</f>
        <v>212</v>
      </c>
      <c r="S27" s="52"/>
      <c r="T27" s="10">
        <f>SKOKI!O27</f>
        <v>18</v>
      </c>
      <c r="U27" s="10">
        <f>SKOKI!P27</f>
        <v>18</v>
      </c>
      <c r="V27" s="10">
        <f>SKOKI!Q27</f>
        <v>19</v>
      </c>
      <c r="W27" s="10">
        <f>SKOKI!R27</f>
        <v>18.5</v>
      </c>
      <c r="X27" s="10">
        <f>SKOKI!S27</f>
        <v>18</v>
      </c>
      <c r="Y27" s="52"/>
      <c r="Z27" s="11">
        <f>SKOKI!T27</f>
        <v>0.19</v>
      </c>
      <c r="AA27" s="52"/>
      <c r="AB27" s="52"/>
      <c r="AC27" s="53"/>
    </row>
    <row r="28" spans="1:29" s="19" customFormat="1" ht="25.5" customHeight="1">
      <c r="A28" s="9">
        <f>SKOKI!A28</f>
        <v>36</v>
      </c>
      <c r="B28" s="18" t="str">
        <f>SKOKI!B28</f>
        <v>VELTA Rune </v>
      </c>
      <c r="C28" s="9">
        <f>SKOKI!C28</f>
        <v>1989</v>
      </c>
      <c r="D28" s="9" t="str">
        <f>SKOKI!D28</f>
        <v>NOR </v>
      </c>
      <c r="E28" s="10">
        <f>SKOKI!E28</f>
        <v>100</v>
      </c>
      <c r="F28" s="10">
        <f>SKOKI!F28</f>
        <v>174.5</v>
      </c>
      <c r="G28" s="52"/>
      <c r="H28" s="10">
        <f>SKOKI!G28</f>
        <v>14</v>
      </c>
      <c r="I28" s="10">
        <f>SKOKI!H28</f>
        <v>15</v>
      </c>
      <c r="J28" s="10">
        <f>SKOKI!I28</f>
        <v>14.5</v>
      </c>
      <c r="K28" s="10">
        <f>SKOKI!J28</f>
        <v>14.5</v>
      </c>
      <c r="L28" s="10">
        <f>SKOKI!K28</f>
        <v>14.5</v>
      </c>
      <c r="M28" s="52"/>
      <c r="N28" s="11">
        <f>SKOKI!L28</f>
        <v>0.45</v>
      </c>
      <c r="O28" s="52"/>
      <c r="P28" s="52"/>
      <c r="Q28" s="10">
        <f>SKOKI!M28</f>
        <v>100.8</v>
      </c>
      <c r="R28" s="10">
        <f>SKOKI!N28</f>
        <v>200</v>
      </c>
      <c r="S28" s="52"/>
      <c r="T28" s="10">
        <f>SKOKI!O28</f>
        <v>18</v>
      </c>
      <c r="U28" s="10">
        <f>SKOKI!P28</f>
        <v>18</v>
      </c>
      <c r="V28" s="10">
        <f>SKOKI!Q28</f>
        <v>18.5</v>
      </c>
      <c r="W28" s="10">
        <f>SKOKI!R28</f>
        <v>17.5</v>
      </c>
      <c r="X28" s="10">
        <f>SKOKI!S28</f>
        <v>17</v>
      </c>
      <c r="Y28" s="52"/>
      <c r="Z28" s="11">
        <f>SKOKI!T28</f>
        <v>0.11</v>
      </c>
      <c r="AA28" s="52"/>
      <c r="AB28" s="52"/>
      <c r="AC28" s="53"/>
    </row>
    <row r="29" spans="1:29" s="19" customFormat="1" ht="25.5" customHeight="1">
      <c r="A29" s="9">
        <f>SKOKI!A29</f>
        <v>37</v>
      </c>
      <c r="B29" s="18" t="str">
        <f>SKOKI!B29</f>
        <v>KASAI Noriaki </v>
      </c>
      <c r="C29" s="9">
        <f>SKOKI!C29</f>
        <v>1972</v>
      </c>
      <c r="D29" s="9" t="str">
        <f>SKOKI!D29</f>
        <v>JPN </v>
      </c>
      <c r="E29" s="10">
        <f>SKOKI!E29</f>
        <v>100.1</v>
      </c>
      <c r="F29" s="10">
        <f>SKOKI!F29</f>
        <v>218.5</v>
      </c>
      <c r="G29" s="52"/>
      <c r="H29" s="10">
        <f>SKOKI!G29</f>
        <v>18.5</v>
      </c>
      <c r="I29" s="10">
        <f>SKOKI!H29</f>
        <v>18.5</v>
      </c>
      <c r="J29" s="10">
        <f>SKOKI!I29</f>
        <v>19.5</v>
      </c>
      <c r="K29" s="10">
        <f>SKOKI!J29</f>
        <v>18.5</v>
      </c>
      <c r="L29" s="10">
        <f>SKOKI!K29</f>
        <v>18.5</v>
      </c>
      <c r="M29" s="52"/>
      <c r="N29" s="11">
        <f>SKOKI!L29</f>
        <v>0.41</v>
      </c>
      <c r="O29" s="52"/>
      <c r="P29" s="52"/>
      <c r="Q29" s="10">
        <f>SKOKI!M29</f>
        <v>101</v>
      </c>
      <c r="R29" s="10">
        <f>SKOKI!N29</f>
        <v>225</v>
      </c>
      <c r="S29" s="52"/>
      <c r="T29" s="10">
        <f>SKOKI!O29</f>
        <v>19.5</v>
      </c>
      <c r="U29" s="10">
        <f>SKOKI!P29</f>
        <v>19.5</v>
      </c>
      <c r="V29" s="10">
        <f>SKOKI!Q29</f>
        <v>20</v>
      </c>
      <c r="W29" s="10">
        <f>SKOKI!R29</f>
        <v>19</v>
      </c>
      <c r="X29" s="10">
        <f>SKOKI!S29</f>
        <v>19</v>
      </c>
      <c r="Y29" s="52"/>
      <c r="Z29" s="11">
        <f>SKOKI!T29</f>
        <v>0.3</v>
      </c>
      <c r="AA29" s="52"/>
      <c r="AB29" s="52"/>
      <c r="AC29" s="53"/>
    </row>
    <row r="30" spans="1:29" s="19" customFormat="1" ht="25.5" customHeight="1">
      <c r="A30" s="9">
        <f>SKOKI!A30</f>
        <v>38</v>
      </c>
      <c r="B30" s="18" t="str">
        <f>SKOKI!B30</f>
        <v>PREVC Peter </v>
      </c>
      <c r="C30" s="9">
        <f>SKOKI!C30</f>
        <v>1992</v>
      </c>
      <c r="D30" s="9" t="str">
        <f>SKOKI!D30</f>
        <v>SLO </v>
      </c>
      <c r="E30" s="10">
        <f>SKOKI!E30</f>
        <v>99.9</v>
      </c>
      <c r="F30" s="10">
        <f>SKOKI!F30</f>
        <v>237.5</v>
      </c>
      <c r="G30" s="52"/>
      <c r="H30" s="10">
        <f>SKOKI!G30</f>
        <v>19.5</v>
      </c>
      <c r="I30" s="10">
        <f>SKOKI!H30</f>
        <v>19.5</v>
      </c>
      <c r="J30" s="10">
        <f>SKOKI!I30</f>
        <v>19.5</v>
      </c>
      <c r="K30" s="10">
        <f>SKOKI!J30</f>
        <v>19.5</v>
      </c>
      <c r="L30" s="10">
        <f>SKOKI!K30</f>
        <v>19.5</v>
      </c>
      <c r="M30" s="52"/>
      <c r="N30" s="11">
        <f>SKOKI!L30</f>
        <v>0.42</v>
      </c>
      <c r="O30" s="52"/>
      <c r="P30" s="52"/>
      <c r="Q30" s="10">
        <f>SKOKI!M30</f>
        <v>100.7</v>
      </c>
      <c r="R30" s="10">
        <f>SKOKI!N30</f>
        <v>250</v>
      </c>
      <c r="S30" s="52"/>
      <c r="T30" s="10">
        <f>SKOKI!O30</f>
        <v>16.5</v>
      </c>
      <c r="U30" s="10">
        <f>SKOKI!P30</f>
        <v>16.5</v>
      </c>
      <c r="V30" s="10">
        <f>SKOKI!Q30</f>
        <v>16</v>
      </c>
      <c r="W30" s="10">
        <f>SKOKI!R30</f>
        <v>16.5</v>
      </c>
      <c r="X30" s="10">
        <f>SKOKI!S30</f>
        <v>16.5</v>
      </c>
      <c r="Y30" s="52"/>
      <c r="Z30" s="11">
        <f>SKOKI!T30</f>
        <v>0.56999999999999995</v>
      </c>
      <c r="AA30" s="52"/>
      <c r="AB30" s="52"/>
      <c r="AC30" s="53"/>
    </row>
    <row r="31" spans="1:29" s="19" customFormat="1" ht="25.5" customHeight="1">
      <c r="A31" s="9">
        <f>SKOKI!A31</f>
        <v>39</v>
      </c>
      <c r="B31" s="18" t="str">
        <f>SKOKI!B31</f>
        <v>TEPES Jurij </v>
      </c>
      <c r="C31" s="9">
        <f>SKOKI!C31</f>
        <v>1989</v>
      </c>
      <c r="D31" s="9" t="str">
        <f>SKOKI!D31</f>
        <v>SLO </v>
      </c>
      <c r="E31" s="10">
        <f>SKOKI!E31</f>
        <v>100.7</v>
      </c>
      <c r="F31" s="10">
        <f>SKOKI!F31</f>
        <v>194.5</v>
      </c>
      <c r="G31" s="52"/>
      <c r="H31" s="10">
        <f>SKOKI!G31</f>
        <v>18</v>
      </c>
      <c r="I31" s="10">
        <f>SKOKI!H31</f>
        <v>17.5</v>
      </c>
      <c r="J31" s="10">
        <f>SKOKI!I31</f>
        <v>18</v>
      </c>
      <c r="K31" s="10">
        <f>SKOKI!J31</f>
        <v>18</v>
      </c>
      <c r="L31" s="10">
        <f>SKOKI!K31</f>
        <v>17.5</v>
      </c>
      <c r="M31" s="52"/>
      <c r="N31" s="11">
        <f>SKOKI!L31</f>
        <v>0.31</v>
      </c>
      <c r="O31" s="52"/>
      <c r="P31" s="52"/>
      <c r="Q31" s="10">
        <f>SKOKI!M31</f>
        <v>101.5</v>
      </c>
      <c r="R31" s="10">
        <f>SKOKI!N31</f>
        <v>206</v>
      </c>
      <c r="S31" s="52"/>
      <c r="T31" s="10">
        <f>SKOKI!O31</f>
        <v>18.5</v>
      </c>
      <c r="U31" s="10">
        <f>SKOKI!P31</f>
        <v>18</v>
      </c>
      <c r="V31" s="10">
        <f>SKOKI!Q31</f>
        <v>18.5</v>
      </c>
      <c r="W31" s="10">
        <f>SKOKI!R31</f>
        <v>18.5</v>
      </c>
      <c r="X31" s="10">
        <f>SKOKI!S31</f>
        <v>18</v>
      </c>
      <c r="Y31" s="52"/>
      <c r="Z31" s="11">
        <f>SKOKI!T31</f>
        <v>0.13</v>
      </c>
      <c r="AA31" s="52"/>
      <c r="AB31" s="52"/>
      <c r="AC31" s="53"/>
    </row>
    <row r="32" spans="1:29" s="19" customFormat="1" ht="25.5" customHeight="1">
      <c r="A32" s="9">
        <f>SKOKI!A32</f>
        <v>40</v>
      </c>
      <c r="B32" s="18" t="str">
        <f>SKOKI!B32</f>
        <v>FREUND Severin </v>
      </c>
      <c r="C32" s="9">
        <f>SKOKI!C32</f>
        <v>1988</v>
      </c>
      <c r="D32" s="9" t="str">
        <f>SKOKI!D32</f>
        <v>GER </v>
      </c>
      <c r="E32" s="10">
        <f>SKOKI!E32</f>
        <v>100.6</v>
      </c>
      <c r="F32" s="10">
        <f>SKOKI!F32</f>
        <v>210</v>
      </c>
      <c r="G32" s="52"/>
      <c r="H32" s="10">
        <f>SKOKI!G32</f>
        <v>18</v>
      </c>
      <c r="I32" s="10">
        <f>SKOKI!H32</f>
        <v>18.5</v>
      </c>
      <c r="J32" s="10">
        <f>SKOKI!I32</f>
        <v>19</v>
      </c>
      <c r="K32" s="10">
        <f>SKOKI!J32</f>
        <v>18.5</v>
      </c>
      <c r="L32" s="10">
        <f>SKOKI!K32</f>
        <v>18.5</v>
      </c>
      <c r="M32" s="52"/>
      <c r="N32" s="11">
        <f>SKOKI!L32</f>
        <v>0.3</v>
      </c>
      <c r="O32" s="52"/>
      <c r="P32" s="52"/>
      <c r="Q32" s="10">
        <f>SKOKI!M32</f>
        <v>101.7</v>
      </c>
      <c r="R32" s="10">
        <f>SKOKI!N32</f>
        <v>219.5</v>
      </c>
      <c r="S32" s="52"/>
      <c r="T32" s="10">
        <f>SKOKI!O32</f>
        <v>19</v>
      </c>
      <c r="U32" s="10">
        <f>SKOKI!P32</f>
        <v>19</v>
      </c>
      <c r="V32" s="10">
        <f>SKOKI!Q32</f>
        <v>19</v>
      </c>
      <c r="W32" s="10">
        <f>SKOKI!R32</f>
        <v>19</v>
      </c>
      <c r="X32" s="10">
        <f>SKOKI!S32</f>
        <v>19</v>
      </c>
      <c r="Y32" s="52"/>
      <c r="Z32" s="11">
        <f>SKOKI!T32</f>
        <v>0.12</v>
      </c>
      <c r="AA32" s="52"/>
      <c r="AB32" s="52"/>
      <c r="AC32" s="53"/>
    </row>
    <row r="40" spans="29:29">
      <c r="AC40" s="4" t="s">
        <v>52</v>
      </c>
    </row>
  </sheetData>
  <sortState ref="A3:AC32">
    <sortCondition ref="A3:A3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SKOKI</vt:lpstr>
      <vt:lpstr>ZASADY</vt:lpstr>
      <vt:lpstr>A</vt:lpstr>
      <vt:lpstr>B</vt:lpstr>
      <vt:lpstr>C</vt:lpstr>
      <vt:lpstr>D</vt:lpstr>
      <vt:lpstr>E</vt:lpstr>
      <vt:lpstr>F</vt:lpstr>
      <vt:lpstr>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Jurek</dc:creator>
  <cp:lastModifiedBy>Jurek</cp:lastModifiedBy>
  <dcterms:created xsi:type="dcterms:W3CDTF">2015-02-14T17:04:26Z</dcterms:created>
  <dcterms:modified xsi:type="dcterms:W3CDTF">2015-03-16T08:11:09Z</dcterms:modified>
</cp:coreProperties>
</file>